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Patagonia trip\2019\"/>
    </mc:Choice>
  </mc:AlternateContent>
  <xr:revisionPtr revIDLastSave="0" documentId="13_ncr:1_{5E54A7B8-3FCF-4D9E-808B-65E2CC36C778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Distance-Elevation" sheetId="1" r:id="rId1"/>
    <sheet name="Exit Options &amp; Time" sheetId="2" r:id="rId2"/>
  </sheets>
  <definedNames>
    <definedName name="_xlnm.Print_Area" localSheetId="0">'Distance-Elevation'!$A$1:$E$16</definedName>
    <definedName name="_xlnm.Print_Area" localSheetId="1">'Exit Options &amp; Time'!$A$1:$G$28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<sst xmlns="http://schemas.openxmlformats.org/spreadsheetml/2006/main" count="247" uniqueCount="164">
  <si>
    <t xml:space="preserve">Weds, March 6, 2019: </t>
  </si>
  <si>
    <t xml:space="preserve">Thurs, March 7, 2019: </t>
  </si>
  <si>
    <t xml:space="preserve">Fri, March 8, 2019: </t>
  </si>
  <si>
    <t xml:space="preserve">Sat, March 9, 2019: </t>
  </si>
  <si>
    <t xml:space="preserve">Sun, March 10, 2019:   </t>
  </si>
  <si>
    <t xml:space="preserve">Mon, March 11, 2019: </t>
  </si>
  <si>
    <t xml:space="preserve">Tues, March 12, 2019: </t>
  </si>
  <si>
    <t>DATE</t>
  </si>
  <si>
    <t>ITINERARY</t>
  </si>
  <si>
    <t xml:space="preserve">Mon, February 25, 2019: </t>
  </si>
  <si>
    <t xml:space="preserve">Tues, February 26, 2019: </t>
  </si>
  <si>
    <t xml:space="preserve">Weds, February 27, 2019: </t>
  </si>
  <si>
    <t xml:space="preserve">Thurs, February 28, 2019: </t>
  </si>
  <si>
    <t xml:space="preserve">Fri, March 1, 2019: </t>
  </si>
  <si>
    <t xml:space="preserve">Sat, March 2, 2019: </t>
  </si>
  <si>
    <t xml:space="preserve">Sun, March 3, 2019: </t>
  </si>
  <si>
    <t xml:space="preserve">Mon, March 4, 2019: </t>
  </si>
  <si>
    <t>3hrs, 5 miles</t>
  </si>
  <si>
    <t>6hrs, 9.3 miles</t>
  </si>
  <si>
    <t>8hrs, 12 miles</t>
  </si>
  <si>
    <t>4hrs, 6.2 miles</t>
  </si>
  <si>
    <t>Arrive at Balmaceda Airport.  Transfer to Coyahique, rest, explore, pack, spend the night.</t>
  </si>
  <si>
    <t>Closest hospital  Coyhaique is about 1 hour heli flight from the lodge.</t>
  </si>
  <si>
    <t>NEAREST HOSPITAL</t>
  </si>
  <si>
    <t>Hospital Regionale Coyahique</t>
  </si>
  <si>
    <t>n/a</t>
  </si>
  <si>
    <t>6 hrs, 9.3 miles</t>
  </si>
  <si>
    <t>14 hrs, 21 miles</t>
  </si>
  <si>
    <t>4 hrs, 6 miles</t>
  </si>
  <si>
    <t>8 hrs, 12 miles</t>
  </si>
  <si>
    <t>50 mins</t>
  </si>
  <si>
    <t>n /a</t>
  </si>
  <si>
    <t>6 hrs, 10 miles</t>
  </si>
  <si>
    <t>5 hrs, 7.5 miles</t>
  </si>
  <si>
    <t>1.5 hrs</t>
  </si>
  <si>
    <t>5 hrs, 8 miles</t>
  </si>
  <si>
    <t>7 hrs, 11 miles</t>
  </si>
  <si>
    <t>1.5 days</t>
  </si>
  <si>
    <t>1 day</t>
  </si>
  <si>
    <t>&lt;1 day</t>
  </si>
  <si>
    <t>Days</t>
  </si>
  <si>
    <t>Time To Exit in Emergency</t>
  </si>
  <si>
    <t>Pre-Trip Extension - Cerro Castillo Circuit and Cerro San Lorenzo Basecamp treks</t>
  </si>
  <si>
    <t>The best evacuation route would be always by helicopter (Terra Luna works with one but it is not  a medivac helicopter so landing options more restricted).</t>
  </si>
  <si>
    <t>Jet boats are available on Rio Leones and Rio Soler, but depending on WHERE problem occurs it could be &gt;1 days to reach the jets.</t>
  </si>
  <si>
    <t>Main Itinerary - Backpack the Lakes, Peaks and Glaciers of Aysen Patagonia</t>
  </si>
  <si>
    <t>1.5-2 days</t>
  </si>
  <si>
    <t>49.5 miles</t>
  </si>
  <si>
    <t>HIGH POINT</t>
  </si>
  <si>
    <t>700'</t>
  </si>
  <si>
    <t>2700'</t>
  </si>
  <si>
    <t>4100'</t>
  </si>
  <si>
    <t>4340'</t>
  </si>
  <si>
    <t>4180'</t>
  </si>
  <si>
    <t>6230'</t>
  </si>
  <si>
    <t>Distance/Time To Exit and Nearest Medical Facility</t>
  </si>
  <si>
    <t>Main Aysen Trekking Adventure</t>
  </si>
  <si>
    <t>Cerro Castillo-San Lorenzo Trekking Adventure</t>
  </si>
  <si>
    <t>Three people transfer to BBA for flights out.  Others:  boat tour of the Marble Caverns, dayhike to the “Veranada’s fossil deposits”. Stay at Terra Luna.</t>
  </si>
  <si>
    <t>Jet boat transfer to Rio Leones, trek to Lagunas Mellizas.  Camp.</t>
  </si>
  <si>
    <t xml:space="preserve"> Trek to “La Picada” pass, descend into Valle Olvidado. Camp.</t>
  </si>
  <si>
    <t>Trek to Lago Fiero, take a zodiac to the glacier front then trek down to Lago Leones.  Camp</t>
  </si>
  <si>
    <t>Zodiac to Leones Glacier; then trek to the top of Mount Putagonia.  Camp at the top.</t>
  </si>
  <si>
    <t>Sunrise, then trek back down the valley, transfer by jet boat or car to Terra Luna lodge.   Overnight</t>
  </si>
  <si>
    <t xml:space="preserve">Drive back to BBA. End of services </t>
  </si>
  <si>
    <t>Fri, February 22, 2019</t>
  </si>
  <si>
    <t>Sat, February 23, 2019</t>
  </si>
  <si>
    <t>Sun, February 24, 2019</t>
  </si>
  <si>
    <t>6 hrs, 9.5 miles</t>
  </si>
  <si>
    <t xml:space="preserve">Transfer to Las Horquetas and begin the Cerro Castillo circuit with a short trek to El Puesto Camp. </t>
  </si>
  <si>
    <t xml:space="preserve">Trek to Penon (El Bosque) camp. </t>
  </si>
  <si>
    <t xml:space="preserve">Trek to Laguna Castillo (La Tetera) camp. </t>
  </si>
  <si>
    <t xml:space="preserve">Trek to Campamento Neozelandes. </t>
  </si>
  <si>
    <t>Finish trek at  Cerro Castillo TH and transfer to Pto Guadal. Lodging at Terra Luna  </t>
  </si>
  <si>
    <t xml:space="preserve">Drive to Fundo San Lorenzo, trailhead for San Lorenzo basecamp route.   Camp. </t>
  </si>
  <si>
    <t>Trek up to Laguna Tranquilo and back to Fundo  San Lorenzo.  Camp.</t>
  </si>
  <si>
    <t xml:space="preserve">Trek to Agostini camp. Camp beside Toni Rohrer refuge. </t>
  </si>
  <si>
    <t>Trek to Paso Comedor at 6230’, return to camp beside Toni Rohrer refuge.   {One person arrives at BBA, transfers to Coyhaique hotel.}</t>
  </si>
  <si>
    <t xml:space="preserve">Trek back to TH, drive to Terra Luna Lodge.  Dinner, overnight.    </t>
  </si>
  <si>
    <t>Trek back to Fundo San Lorenzo TH and drive back to Terra Luna Lodge where we meet the group.   New arrival transfers from Coyhaique to Terra Luna.</t>
  </si>
  <si>
    <t>MILES*</t>
  </si>
  <si>
    <t>ELEVATION GAIN*</t>
  </si>
  <si>
    <t>Daily Distance and Elevation Estimates - Patagonia 2019</t>
  </si>
  <si>
    <t>Coyhaique</t>
  </si>
  <si>
    <t>7 hrs</t>
  </si>
  <si>
    <t>3.5-4 hrs, 8.9 mi</t>
  </si>
  <si>
    <t>3.5-4 hrs, 9 mi</t>
  </si>
  <si>
    <t>Max Walking Distance/ Time</t>
  </si>
  <si>
    <t>6.5 hrs, 9.5 mi</t>
  </si>
  <si>
    <t>3 hrs, 4 miles</t>
  </si>
  <si>
    <t>Drive to Pto Guadal</t>
  </si>
  <si>
    <t>1.5 - 5.5 hrs</t>
  </si>
  <si>
    <t>5.5-7 hrs</t>
  </si>
  <si>
    <t>1.5 hrs, 2.5 mi</t>
  </si>
  <si>
    <t>5.5 hrs</t>
  </si>
  <si>
    <t>Furthest out point</t>
  </si>
  <si>
    <t>El Puesto Camp</t>
  </si>
  <si>
    <t>El Bosque Camp</t>
  </si>
  <si>
    <t>La Tatera Camp</t>
  </si>
  <si>
    <t>Camp Neozeolandes</t>
  </si>
  <si>
    <t>Camp Neo to Villa Cerro Castillo  to Puerto Guadal</t>
  </si>
  <si>
    <t>Fundo San Lorenzo</t>
  </si>
  <si>
    <t>Laguna Tranquilo</t>
  </si>
  <si>
    <t>Toni Rohrer Refuge</t>
  </si>
  <si>
    <t>Paso Comedor</t>
  </si>
  <si>
    <t>T Rohrer Refuge to Fdo San Lorenzo to Pto Guadal</t>
  </si>
  <si>
    <t>Boat tour, hike above Pto Guadal</t>
  </si>
  <si>
    <t>Lagunas Mellizes</t>
  </si>
  <si>
    <t>Valle Olvidado</t>
  </si>
  <si>
    <t>Lagos Fiero, Leones</t>
  </si>
  <si>
    <t>Glaciar Leones</t>
  </si>
  <si>
    <t xml:space="preserve">Zociac to Glacier Leones, optional guided walk on the flat glacier (gear provided). Trek to Cachorro Lake for optional guided kayaking; return to camp. </t>
  </si>
  <si>
    <t>2300'</t>
  </si>
  <si>
    <t>3550'</t>
  </si>
  <si>
    <t>3400'</t>
  </si>
  <si>
    <t>2800'</t>
  </si>
  <si>
    <t>4920'</t>
  </si>
  <si>
    <t>5625'</t>
  </si>
  <si>
    <t>3900'</t>
  </si>
  <si>
    <t>1 hr, 2.5 miles</t>
  </si>
  <si>
    <t>3500'</t>
  </si>
  <si>
    <t>2000'</t>
  </si>
  <si>
    <t>300'</t>
  </si>
  <si>
    <t>4280'</t>
  </si>
  <si>
    <t>2600'</t>
  </si>
  <si>
    <t>-1500'</t>
  </si>
  <si>
    <t>1300'</t>
  </si>
  <si>
    <t>&lt;1 hr, 1.5 miles</t>
  </si>
  <si>
    <t>4hrs, 6 miles</t>
  </si>
  <si>
    <t>66.5 miles</t>
  </si>
  <si>
    <t>Thurs, 2/22/19</t>
  </si>
  <si>
    <t>Fri, 2/23/19</t>
  </si>
  <si>
    <t>Sun, 2/24/19</t>
  </si>
  <si>
    <t>Mon, 2/25/19</t>
  </si>
  <si>
    <t>Tues, 2/26/19</t>
  </si>
  <si>
    <t>Thurs, 2/28/19</t>
  </si>
  <si>
    <t>Weds, 2/27/19</t>
  </si>
  <si>
    <t xml:space="preserve">Fri, 3/1/19 </t>
  </si>
  <si>
    <t>Sat, 3/2/19</t>
  </si>
  <si>
    <t>Sun, 3/3/19</t>
  </si>
  <si>
    <t>Mon, 3/4/19</t>
  </si>
  <si>
    <t xml:space="preserve">Monday 3/4/19 </t>
  </si>
  <si>
    <t>Tues 3/5/19</t>
  </si>
  <si>
    <t>Weds, 3/6/19</t>
  </si>
  <si>
    <t>Thurs, 3/7/19</t>
  </si>
  <si>
    <t>Fri, 3/8/19</t>
  </si>
  <si>
    <t>Sat, 3/9/19</t>
  </si>
  <si>
    <t xml:space="preserve">Sun, 3/10/19   </t>
  </si>
  <si>
    <t>Mon, 3/11/19</t>
  </si>
  <si>
    <t>Tues, 3/12/19</t>
  </si>
  <si>
    <t>Mt Putagonia</t>
  </si>
  <si>
    <t>Mt Putagonia to Terra Luna</t>
  </si>
  <si>
    <t>Terra Luna to BBA</t>
  </si>
  <si>
    <t>Max Drive Time</t>
  </si>
  <si>
    <t>QUICKEST EXIT ROUTE</t>
  </si>
  <si>
    <t>Drive to hospital</t>
  </si>
  <si>
    <t>Walk to Las Horquetas, drive to hospital</t>
  </si>
  <si>
    <t>Walk to Villa Cerro Castillo, drive to hospital</t>
  </si>
  <si>
    <t>1 hour</t>
  </si>
  <si>
    <t>12 hrs, 19 miles</t>
  </si>
  <si>
    <t>1-3 hrs, 2-5 miles</t>
  </si>
  <si>
    <t>Walk to Fundo San Lorenzo, drive to hospital</t>
  </si>
  <si>
    <t>1.5 days?</t>
  </si>
  <si>
    <t>Walk to Leones basecamp, jetboat to Pto Guadal, drive to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</si>
</sst>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quotePrefix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0" fillId="2" borderId="6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0" fontId="2" fillId="0" borderId="20" xfId="0" applyFont="1" applyBorder="1"/>
    <xf numFmtId="0" fontId="2" fillId="0" borderId="10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15" xfId="0" applyBorder="1" applyAlignment="1">
      <alignment wrapText="1"/>
    </xf>
    <xf numFmtId="0" fontId="2" fillId="0" borderId="23" xfId="0" applyFont="1" applyBorder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8" fillId="0" borderId="0" xfId="0" applyFont="1" applyAlignment="1">
      <alignment horizontal="left"/>
    </xf>
    <xf numFmtId="0" fontId="0" fillId="0" borderId="8" xfId="0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19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9" fillId="0" borderId="0" xfId="0" applyFont="1"/>
    <xf numFmtId="0" fontId="1" fillId="0" borderId="24" xfId="0" applyFont="1" applyBorder="1"/>
    <xf numFmtId="0" fontId="0" fillId="0" borderId="6" xfId="0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8" xfId="0" applyFont="1" applyBorder="1" applyAlignment="1">
      <alignment wrapText="1"/>
    </xf>
    <xf numFmtId="0" fontId="1" fillId="0" borderId="2" xfId="0" applyFont="1" applyBorder="1"/>
    <xf numFmtId="0" fontId="1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5" xfId="0" applyFont="1" applyBorder="1"/>
    <xf numFmtId="0" fontId="1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opLeftCell="A16" workbookViewId="0">
      <selection activeCell="C8" sqref="C8"/>
    </sheetView>
  </sheetViews>
  <sheetFormatPr defaultRowHeight="15" x14ac:dyDescent="0.25"/>
  <cols>
    <col min="1" max="1" width="24.5703125" style="33" customWidth="1"/>
    <col min="2" max="2" width="53.140625" customWidth="1"/>
    <col min="3" max="3" width="15" style="2" customWidth="1"/>
    <col min="4" max="4" width="12.140625" style="2" customWidth="1"/>
    <col min="5" max="5" width="9.140625" style="18"/>
  </cols>
  <sheetData>
    <row r="1" spans="1:5" ht="26.25" x14ac:dyDescent="0.4">
      <c r="A1" s="50" t="s">
        <v>82</v>
      </c>
    </row>
    <row r="3" spans="1:5" ht="23.25" thickBot="1" x14ac:dyDescent="0.3">
      <c r="A3" s="28" t="s">
        <v>42</v>
      </c>
    </row>
    <row r="4" spans="1:5" s="1" customFormat="1" ht="32.25" thickBot="1" x14ac:dyDescent="0.3">
      <c r="A4" s="29" t="s">
        <v>7</v>
      </c>
      <c r="B4" s="45" t="s">
        <v>8</v>
      </c>
      <c r="C4" s="40" t="s">
        <v>80</v>
      </c>
      <c r="D4" s="17" t="s">
        <v>81</v>
      </c>
      <c r="E4" s="14" t="s">
        <v>48</v>
      </c>
    </row>
    <row r="5" spans="1:5" ht="30" x14ac:dyDescent="0.25">
      <c r="A5" s="30" t="s">
        <v>65</v>
      </c>
      <c r="B5" s="41" t="s">
        <v>21</v>
      </c>
      <c r="C5" s="46"/>
      <c r="D5" s="8"/>
      <c r="E5" s="47"/>
    </row>
    <row r="6" spans="1:5" ht="30" customHeight="1" x14ac:dyDescent="0.25">
      <c r="A6" s="30" t="s">
        <v>66</v>
      </c>
      <c r="B6" s="42" t="s">
        <v>69</v>
      </c>
      <c r="C6" s="48" t="s">
        <v>68</v>
      </c>
      <c r="D6" s="5">
        <v>300</v>
      </c>
      <c r="E6" s="20" t="s">
        <v>115</v>
      </c>
    </row>
    <row r="7" spans="1:5" ht="15.75" x14ac:dyDescent="0.25">
      <c r="A7" s="30" t="s">
        <v>67</v>
      </c>
      <c r="B7" s="43" t="s">
        <v>70</v>
      </c>
      <c r="C7" s="48" t="s">
        <v>32</v>
      </c>
      <c r="D7" s="5">
        <v>2200</v>
      </c>
      <c r="E7" s="20" t="s">
        <v>116</v>
      </c>
    </row>
    <row r="8" spans="1:5" ht="15.75" x14ac:dyDescent="0.25">
      <c r="A8" s="31" t="s">
        <v>9</v>
      </c>
      <c r="B8" s="43" t="s">
        <v>71</v>
      </c>
      <c r="C8" s="48" t="s">
        <v>119</v>
      </c>
      <c r="D8" s="5">
        <v>1200</v>
      </c>
      <c r="E8" s="20" t="s">
        <v>53</v>
      </c>
    </row>
    <row r="9" spans="1:5" ht="15.75" x14ac:dyDescent="0.25">
      <c r="A9" s="31" t="s">
        <v>10</v>
      </c>
      <c r="B9" s="43" t="s">
        <v>72</v>
      </c>
      <c r="C9" s="48" t="s">
        <v>28</v>
      </c>
      <c r="D9" s="5">
        <v>2000</v>
      </c>
      <c r="E9" s="20" t="s">
        <v>117</v>
      </c>
    </row>
    <row r="10" spans="1:5" ht="30" x14ac:dyDescent="0.25">
      <c r="A10" s="31" t="s">
        <v>11</v>
      </c>
      <c r="B10" s="42" t="s">
        <v>73</v>
      </c>
      <c r="C10" s="48" t="s">
        <v>85</v>
      </c>
      <c r="D10" s="5">
        <v>-2200</v>
      </c>
      <c r="E10" s="20" t="s">
        <v>118</v>
      </c>
    </row>
    <row r="11" spans="1:5" ht="30" x14ac:dyDescent="0.25">
      <c r="A11" s="31" t="s">
        <v>12</v>
      </c>
      <c r="B11" s="42" t="s">
        <v>74</v>
      </c>
      <c r="C11" s="48">
        <v>0</v>
      </c>
      <c r="D11" s="5">
        <v>0</v>
      </c>
      <c r="E11" s="20" t="s">
        <v>112</v>
      </c>
    </row>
    <row r="12" spans="1:5" ht="30" x14ac:dyDescent="0.25">
      <c r="A12" s="31" t="s">
        <v>13</v>
      </c>
      <c r="B12" s="42" t="s">
        <v>75</v>
      </c>
      <c r="C12" s="48" t="s">
        <v>35</v>
      </c>
      <c r="D12" s="7">
        <v>1600</v>
      </c>
      <c r="E12" s="20" t="s">
        <v>113</v>
      </c>
    </row>
    <row r="13" spans="1:5" ht="18.75" customHeight="1" x14ac:dyDescent="0.25">
      <c r="A13" s="31" t="s">
        <v>14</v>
      </c>
      <c r="B13" s="42" t="s">
        <v>76</v>
      </c>
      <c r="C13" s="48" t="s">
        <v>28</v>
      </c>
      <c r="D13" s="7">
        <v>1100</v>
      </c>
      <c r="E13" s="20" t="s">
        <v>114</v>
      </c>
    </row>
    <row r="14" spans="1:5" ht="44.25" customHeight="1" x14ac:dyDescent="0.25">
      <c r="A14" s="31" t="s">
        <v>15</v>
      </c>
      <c r="B14" s="42" t="s">
        <v>77</v>
      </c>
      <c r="C14" s="48" t="s">
        <v>88</v>
      </c>
      <c r="D14" s="7">
        <v>3150</v>
      </c>
      <c r="E14" s="20" t="s">
        <v>54</v>
      </c>
    </row>
    <row r="15" spans="1:5" ht="45.75" thickBot="1" x14ac:dyDescent="0.3">
      <c r="A15" s="32" t="s">
        <v>16</v>
      </c>
      <c r="B15" s="44" t="s">
        <v>79</v>
      </c>
      <c r="C15" s="49" t="s">
        <v>28</v>
      </c>
      <c r="D15" s="12">
        <v>-1100</v>
      </c>
      <c r="E15" s="21" t="s">
        <v>114</v>
      </c>
    </row>
    <row r="16" spans="1:5" x14ac:dyDescent="0.25">
      <c r="C16" s="2" t="s">
        <v>129</v>
      </c>
      <c r="D16" s="53">
        <v>11550</v>
      </c>
    </row>
    <row r="18" spans="1:5" ht="26.25" x14ac:dyDescent="0.4">
      <c r="A18" s="50" t="s">
        <v>82</v>
      </c>
    </row>
    <row r="19" spans="1:5" x14ac:dyDescent="0.25">
      <c r="A19" s="34"/>
    </row>
    <row r="20" spans="1:5" ht="23.25" thickBot="1" x14ac:dyDescent="0.4">
      <c r="A20" s="35" t="s">
        <v>45</v>
      </c>
    </row>
    <row r="21" spans="1:5" s="1" customFormat="1" ht="32.25" thickBot="1" x14ac:dyDescent="0.3">
      <c r="A21" s="36" t="s">
        <v>7</v>
      </c>
      <c r="B21" s="39" t="s">
        <v>8</v>
      </c>
      <c r="C21" s="40" t="s">
        <v>80</v>
      </c>
      <c r="D21" s="17" t="s">
        <v>81</v>
      </c>
      <c r="E21" s="14" t="s">
        <v>48</v>
      </c>
    </row>
    <row r="22" spans="1:5" ht="30" x14ac:dyDescent="0.25">
      <c r="A22" s="37">
        <v>43528</v>
      </c>
      <c r="B22" s="25" t="s">
        <v>78</v>
      </c>
      <c r="C22" s="22">
        <v>0</v>
      </c>
      <c r="D22" s="16">
        <v>0</v>
      </c>
      <c r="E22" s="19" t="s">
        <v>49</v>
      </c>
    </row>
    <row r="23" spans="1:5" ht="45" x14ac:dyDescent="0.25">
      <c r="A23" s="30">
        <f>A22+1</f>
        <v>43529</v>
      </c>
      <c r="B23" s="26" t="s">
        <v>58</v>
      </c>
      <c r="C23" s="23" t="s">
        <v>17</v>
      </c>
      <c r="D23" s="7" t="s">
        <v>121</v>
      </c>
      <c r="E23" s="20" t="s">
        <v>50</v>
      </c>
    </row>
    <row r="24" spans="1:5" ht="30" x14ac:dyDescent="0.25">
      <c r="A24" s="30" t="s">
        <v>0</v>
      </c>
      <c r="B24" s="26" t="s">
        <v>59</v>
      </c>
      <c r="C24" s="23" t="s">
        <v>18</v>
      </c>
      <c r="D24" s="5" t="s">
        <v>120</v>
      </c>
      <c r="E24" s="20" t="s">
        <v>51</v>
      </c>
    </row>
    <row r="25" spans="1:5" ht="30" customHeight="1" x14ac:dyDescent="0.25">
      <c r="A25" s="30" t="s">
        <v>1</v>
      </c>
      <c r="B25" s="26" t="s">
        <v>60</v>
      </c>
      <c r="C25" s="23" t="s">
        <v>19</v>
      </c>
      <c r="D25" s="7" t="s">
        <v>122</v>
      </c>
      <c r="E25" s="20" t="s">
        <v>123</v>
      </c>
    </row>
    <row r="26" spans="1:5" ht="30" x14ac:dyDescent="0.25">
      <c r="A26" s="30" t="s">
        <v>2</v>
      </c>
      <c r="B26" s="26" t="s">
        <v>61</v>
      </c>
      <c r="C26" s="23" t="s">
        <v>18</v>
      </c>
      <c r="D26" s="7" t="s">
        <v>125</v>
      </c>
      <c r="E26" s="20" t="s">
        <v>124</v>
      </c>
    </row>
    <row r="27" spans="1:5" ht="51" customHeight="1" x14ac:dyDescent="0.25">
      <c r="A27" s="30" t="s">
        <v>3</v>
      </c>
      <c r="B27" s="26" t="s">
        <v>111</v>
      </c>
      <c r="C27" s="23" t="s">
        <v>127</v>
      </c>
      <c r="D27" s="7" t="s">
        <v>122</v>
      </c>
      <c r="E27" s="20" t="s">
        <v>126</v>
      </c>
    </row>
    <row r="28" spans="1:5" ht="30" x14ac:dyDescent="0.25">
      <c r="A28" s="30" t="s">
        <v>4</v>
      </c>
      <c r="B28" s="26" t="s">
        <v>62</v>
      </c>
      <c r="C28" s="23" t="s">
        <v>128</v>
      </c>
      <c r="D28" s="5">
        <v>3000</v>
      </c>
      <c r="E28" s="20" t="s">
        <v>52</v>
      </c>
    </row>
    <row r="29" spans="1:5" ht="30" x14ac:dyDescent="0.25">
      <c r="A29" s="30" t="s">
        <v>5</v>
      </c>
      <c r="B29" s="26" t="s">
        <v>63</v>
      </c>
      <c r="C29" s="23" t="s">
        <v>20</v>
      </c>
      <c r="D29" s="7">
        <v>-3500</v>
      </c>
      <c r="E29" s="20" t="s">
        <v>49</v>
      </c>
    </row>
    <row r="30" spans="1:5" ht="16.5" thickBot="1" x14ac:dyDescent="0.3">
      <c r="A30" s="38" t="s">
        <v>6</v>
      </c>
      <c r="B30" s="27" t="s">
        <v>64</v>
      </c>
      <c r="C30" s="24"/>
      <c r="D30" s="11"/>
      <c r="E30" s="21"/>
    </row>
    <row r="31" spans="1:5" x14ac:dyDescent="0.25">
      <c r="C31" s="2" t="s">
        <v>47</v>
      </c>
      <c r="D31" s="2">
        <v>9100</v>
      </c>
    </row>
    <row r="33" spans="1:1" x14ac:dyDescent="0.25">
      <c r="A33" s="34"/>
    </row>
    <row r="34" spans="1:1" x14ac:dyDescent="0.25">
      <c r="A34" s="34"/>
    </row>
  </sheetData>
  <pageMargins left="0.7" right="0.7" top="0.7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abSelected="1" workbookViewId="0">
      <selection activeCell="A20" sqref="A20:XFD24"/>
    </sheetView>
  </sheetViews>
  <sheetFormatPr defaultRowHeight="15" x14ac:dyDescent="0.25"/>
  <cols>
    <col min="1" max="1" width="14.85546875" customWidth="1"/>
    <col min="2" max="3" width="31" customWidth="1"/>
    <col min="4" max="4" width="27.5703125" style="2" customWidth="1"/>
    <col min="5" max="5" width="15.7109375" style="2" customWidth="1"/>
    <col min="6" max="6" width="11.85546875" style="2" customWidth="1"/>
    <col min="7" max="7" width="9.7109375" style="2" bestFit="1" customWidth="1"/>
  </cols>
  <sheetData>
    <row r="1" spans="1:7" ht="21.75" thickBot="1" x14ac:dyDescent="0.4">
      <c r="A1" s="4" t="s">
        <v>55</v>
      </c>
      <c r="B1" s="4"/>
      <c r="C1" s="4"/>
    </row>
    <row r="2" spans="1:7" ht="15.75" x14ac:dyDescent="0.25">
      <c r="A2" s="54"/>
      <c r="B2" s="55"/>
      <c r="C2" s="55"/>
      <c r="D2" s="56"/>
      <c r="E2" s="77" t="s">
        <v>41</v>
      </c>
      <c r="F2" s="77"/>
      <c r="G2" s="78"/>
    </row>
    <row r="3" spans="1:7" s="1" customFormat="1" ht="33.75" customHeight="1" thickBot="1" x14ac:dyDescent="0.3">
      <c r="A3" s="57" t="s">
        <v>7</v>
      </c>
      <c r="B3" s="58" t="s">
        <v>95</v>
      </c>
      <c r="C3" s="58" t="s">
        <v>154</v>
      </c>
      <c r="D3" s="59" t="s">
        <v>23</v>
      </c>
      <c r="E3" s="60" t="s">
        <v>87</v>
      </c>
      <c r="F3" s="60" t="s">
        <v>153</v>
      </c>
      <c r="G3" s="61" t="s">
        <v>40</v>
      </c>
    </row>
    <row r="4" spans="1:7" s="62" customFormat="1" ht="16.5" thickBot="1" x14ac:dyDescent="0.3">
      <c r="A4" s="83" t="s">
        <v>57</v>
      </c>
      <c r="B4" s="84"/>
      <c r="C4" s="84"/>
      <c r="D4" s="84"/>
      <c r="E4" s="84"/>
      <c r="F4" s="84"/>
      <c r="G4" s="85"/>
    </row>
    <row r="5" spans="1:7" x14ac:dyDescent="0.25">
      <c r="A5" s="69" t="s">
        <v>130</v>
      </c>
      <c r="B5" s="67" t="s">
        <v>83</v>
      </c>
      <c r="C5" s="67" t="s">
        <v>155</v>
      </c>
      <c r="D5" s="8" t="s">
        <v>24</v>
      </c>
      <c r="E5" s="8" t="s">
        <v>31</v>
      </c>
      <c r="F5" s="8" t="s">
        <v>30</v>
      </c>
      <c r="G5" s="9" t="s">
        <v>39</v>
      </c>
    </row>
    <row r="6" spans="1:7" ht="30" x14ac:dyDescent="0.25">
      <c r="A6" s="75" t="s">
        <v>131</v>
      </c>
      <c r="B6" s="65" t="s">
        <v>96</v>
      </c>
      <c r="C6" s="66" t="s">
        <v>156</v>
      </c>
      <c r="D6" s="5" t="s">
        <v>24</v>
      </c>
      <c r="E6" s="5" t="s">
        <v>68</v>
      </c>
      <c r="F6" s="6" t="s">
        <v>158</v>
      </c>
      <c r="G6" s="10" t="s">
        <v>38</v>
      </c>
    </row>
    <row r="7" spans="1:7" ht="30" x14ac:dyDescent="0.25">
      <c r="A7" s="75" t="s">
        <v>132</v>
      </c>
      <c r="B7" s="65" t="s">
        <v>97</v>
      </c>
      <c r="C7" s="66" t="s">
        <v>156</v>
      </c>
      <c r="D7" s="5" t="s">
        <v>24</v>
      </c>
      <c r="E7" s="5" t="s">
        <v>159</v>
      </c>
      <c r="F7" s="6" t="s">
        <v>34</v>
      </c>
      <c r="G7" s="10" t="s">
        <v>37</v>
      </c>
    </row>
    <row r="8" spans="1:7" ht="30" x14ac:dyDescent="0.25">
      <c r="A8" s="75" t="s">
        <v>133</v>
      </c>
      <c r="B8" s="65" t="s">
        <v>98</v>
      </c>
      <c r="C8" s="66" t="s">
        <v>157</v>
      </c>
      <c r="D8" s="5" t="s">
        <v>24</v>
      </c>
      <c r="E8" s="5" t="s">
        <v>160</v>
      </c>
      <c r="F8" s="6" t="s">
        <v>34</v>
      </c>
      <c r="G8" s="10" t="s">
        <v>38</v>
      </c>
    </row>
    <row r="9" spans="1:7" ht="30" x14ac:dyDescent="0.25">
      <c r="A9" s="75" t="s">
        <v>134</v>
      </c>
      <c r="B9" s="65" t="s">
        <v>99</v>
      </c>
      <c r="C9" s="66" t="s">
        <v>157</v>
      </c>
      <c r="D9" s="5" t="s">
        <v>24</v>
      </c>
      <c r="E9" s="5" t="s">
        <v>28</v>
      </c>
      <c r="F9" s="6" t="s">
        <v>34</v>
      </c>
      <c r="G9" s="10" t="s">
        <v>38</v>
      </c>
    </row>
    <row r="10" spans="1:7" ht="30" customHeight="1" x14ac:dyDescent="0.25">
      <c r="A10" s="75" t="s">
        <v>136</v>
      </c>
      <c r="B10" s="66" t="s">
        <v>100</v>
      </c>
      <c r="C10" s="66" t="s">
        <v>157</v>
      </c>
      <c r="D10" s="5" t="s">
        <v>24</v>
      </c>
      <c r="E10" s="5" t="s">
        <v>86</v>
      </c>
      <c r="F10" s="52" t="s">
        <v>91</v>
      </c>
      <c r="G10" s="10" t="s">
        <v>38</v>
      </c>
    </row>
    <row r="11" spans="1:7" x14ac:dyDescent="0.25">
      <c r="A11" s="75" t="s">
        <v>135</v>
      </c>
      <c r="B11" s="65" t="s">
        <v>101</v>
      </c>
      <c r="C11" s="65" t="s">
        <v>155</v>
      </c>
      <c r="D11" s="5" t="s">
        <v>24</v>
      </c>
      <c r="E11" s="5" t="s">
        <v>25</v>
      </c>
      <c r="F11" s="5" t="s">
        <v>84</v>
      </c>
      <c r="G11" s="10" t="s">
        <v>38</v>
      </c>
    </row>
    <row r="12" spans="1:7" ht="30" x14ac:dyDescent="0.25">
      <c r="A12" s="75" t="s">
        <v>137</v>
      </c>
      <c r="B12" s="65" t="s">
        <v>102</v>
      </c>
      <c r="C12" s="66" t="s">
        <v>161</v>
      </c>
      <c r="D12" s="5" t="s">
        <v>24</v>
      </c>
      <c r="E12" s="5" t="s">
        <v>89</v>
      </c>
      <c r="F12" s="5" t="s">
        <v>84</v>
      </c>
      <c r="G12" s="10" t="s">
        <v>38</v>
      </c>
    </row>
    <row r="13" spans="1:7" ht="30" x14ac:dyDescent="0.25">
      <c r="A13" s="75" t="s">
        <v>138</v>
      </c>
      <c r="B13" s="65" t="s">
        <v>103</v>
      </c>
      <c r="C13" s="66" t="s">
        <v>161</v>
      </c>
      <c r="D13" s="5" t="s">
        <v>24</v>
      </c>
      <c r="E13" s="5" t="s">
        <v>28</v>
      </c>
      <c r="F13" s="5" t="s">
        <v>84</v>
      </c>
      <c r="G13" s="10" t="s">
        <v>38</v>
      </c>
    </row>
    <row r="14" spans="1:7" ht="30" x14ac:dyDescent="0.25">
      <c r="A14" s="75" t="s">
        <v>139</v>
      </c>
      <c r="B14" s="65" t="s">
        <v>104</v>
      </c>
      <c r="C14" s="66" t="s">
        <v>161</v>
      </c>
      <c r="D14" s="5" t="s">
        <v>24</v>
      </c>
      <c r="E14" s="5" t="s">
        <v>36</v>
      </c>
      <c r="F14" s="5" t="s">
        <v>84</v>
      </c>
      <c r="G14" s="64" t="s">
        <v>162</v>
      </c>
    </row>
    <row r="15" spans="1:7" ht="33" customHeight="1" thickBot="1" x14ac:dyDescent="0.3">
      <c r="A15" s="76" t="s">
        <v>140</v>
      </c>
      <c r="B15" s="68" t="s">
        <v>105</v>
      </c>
      <c r="C15" s="66" t="s">
        <v>161</v>
      </c>
      <c r="D15" s="11" t="s">
        <v>24</v>
      </c>
      <c r="E15" s="11" t="s">
        <v>28</v>
      </c>
      <c r="F15" s="51" t="s">
        <v>92</v>
      </c>
      <c r="G15" s="13" t="s">
        <v>38</v>
      </c>
    </row>
    <row r="16" spans="1:7" s="62" customFormat="1" ht="16.5" thickBot="1" x14ac:dyDescent="0.3">
      <c r="A16" s="80" t="s">
        <v>56</v>
      </c>
      <c r="B16" s="81"/>
      <c r="C16" s="81"/>
      <c r="D16" s="81"/>
      <c r="E16" s="81"/>
      <c r="F16" s="81"/>
      <c r="G16" s="82"/>
    </row>
    <row r="17" spans="1:7" x14ac:dyDescent="0.25">
      <c r="A17" s="69" t="s">
        <v>141</v>
      </c>
      <c r="B17" s="63" t="s">
        <v>90</v>
      </c>
      <c r="C17" s="63" t="s">
        <v>155</v>
      </c>
      <c r="D17" s="8" t="s">
        <v>24</v>
      </c>
      <c r="E17" s="8" t="s">
        <v>25</v>
      </c>
      <c r="F17" s="8" t="s">
        <v>92</v>
      </c>
      <c r="G17" s="9" t="s">
        <v>39</v>
      </c>
    </row>
    <row r="18" spans="1:7" ht="18" customHeight="1" x14ac:dyDescent="0.25">
      <c r="A18" s="70" t="s">
        <v>142</v>
      </c>
      <c r="B18" s="71" t="s">
        <v>106</v>
      </c>
      <c r="C18" s="71" t="s">
        <v>155</v>
      </c>
      <c r="D18" s="5" t="s">
        <v>24</v>
      </c>
      <c r="E18" s="5" t="s">
        <v>93</v>
      </c>
      <c r="F18" s="5" t="s">
        <v>94</v>
      </c>
      <c r="G18" s="10" t="s">
        <v>38</v>
      </c>
    </row>
    <row r="19" spans="1:7" ht="33.75" customHeight="1" x14ac:dyDescent="0.25">
      <c r="A19" s="70" t="s">
        <v>143</v>
      </c>
      <c r="B19" s="72" t="s">
        <v>107</v>
      </c>
      <c r="C19" s="71" t="s">
        <v>163</v>
      </c>
      <c r="D19" s="5" t="s">
        <v>24</v>
      </c>
      <c r="E19" s="5" t="s">
        <v>26</v>
      </c>
      <c r="F19" s="5" t="s">
        <v>94</v>
      </c>
      <c r="G19" s="10" t="s">
        <v>37</v>
      </c>
    </row>
    <row r="20" spans="1:7" ht="35.25" customHeight="1" x14ac:dyDescent="0.25">
      <c r="A20" s="70" t="s">
        <v>144</v>
      </c>
      <c r="B20" s="72" t="s">
        <v>108</v>
      </c>
      <c r="C20" s="71" t="s">
        <v>163</v>
      </c>
      <c r="D20" s="5" t="s">
        <v>24</v>
      </c>
      <c r="E20" s="5" t="s">
        <v>27</v>
      </c>
      <c r="F20" s="5" t="s">
        <v>94</v>
      </c>
      <c r="G20" s="15" t="s">
        <v>46</v>
      </c>
    </row>
    <row r="21" spans="1:7" ht="35.25" customHeight="1" x14ac:dyDescent="0.25">
      <c r="A21" s="70" t="s">
        <v>145</v>
      </c>
      <c r="B21" s="72" t="s">
        <v>109</v>
      </c>
      <c r="C21" s="71" t="s">
        <v>163</v>
      </c>
      <c r="D21" s="5" t="s">
        <v>24</v>
      </c>
      <c r="E21" s="5" t="s">
        <v>28</v>
      </c>
      <c r="F21" s="5" t="s">
        <v>94</v>
      </c>
      <c r="G21" s="10" t="s">
        <v>38</v>
      </c>
    </row>
    <row r="22" spans="1:7" ht="35.25" customHeight="1" x14ac:dyDescent="0.25">
      <c r="A22" s="70" t="s">
        <v>146</v>
      </c>
      <c r="B22" s="72" t="s">
        <v>110</v>
      </c>
      <c r="C22" s="71" t="s">
        <v>163</v>
      </c>
      <c r="D22" s="5" t="s">
        <v>24</v>
      </c>
      <c r="E22" s="5" t="s">
        <v>33</v>
      </c>
      <c r="F22" s="5" t="s">
        <v>94</v>
      </c>
      <c r="G22" s="10" t="s">
        <v>38</v>
      </c>
    </row>
    <row r="23" spans="1:7" ht="35.25" customHeight="1" x14ac:dyDescent="0.25">
      <c r="A23" s="70" t="s">
        <v>147</v>
      </c>
      <c r="B23" s="72" t="s">
        <v>150</v>
      </c>
      <c r="C23" s="71" t="s">
        <v>163</v>
      </c>
      <c r="D23" s="5" t="s">
        <v>24</v>
      </c>
      <c r="E23" s="5" t="s">
        <v>29</v>
      </c>
      <c r="F23" s="5" t="s">
        <v>94</v>
      </c>
      <c r="G23" s="10" t="s">
        <v>37</v>
      </c>
    </row>
    <row r="24" spans="1:7" ht="35.25" customHeight="1" x14ac:dyDescent="0.25">
      <c r="A24" s="70" t="s">
        <v>148</v>
      </c>
      <c r="B24" s="72" t="s">
        <v>151</v>
      </c>
      <c r="C24" s="71" t="s">
        <v>163</v>
      </c>
      <c r="D24" s="5" t="s">
        <v>24</v>
      </c>
      <c r="E24" s="5" t="s">
        <v>28</v>
      </c>
      <c r="F24" s="5" t="s">
        <v>94</v>
      </c>
      <c r="G24" s="10" t="s">
        <v>38</v>
      </c>
    </row>
    <row r="25" spans="1:7" ht="15.75" thickBot="1" x14ac:dyDescent="0.3">
      <c r="A25" s="73" t="s">
        <v>149</v>
      </c>
      <c r="B25" s="74" t="s">
        <v>152</v>
      </c>
      <c r="C25" s="74" t="s">
        <v>155</v>
      </c>
      <c r="D25" s="11" t="s">
        <v>24</v>
      </c>
      <c r="E25" s="11" t="s">
        <v>25</v>
      </c>
      <c r="F25" s="11" t="s">
        <v>94</v>
      </c>
      <c r="G25" s="13" t="s">
        <v>39</v>
      </c>
    </row>
    <row r="26" spans="1:7" ht="31.5" customHeight="1" x14ac:dyDescent="0.25">
      <c r="A26" s="79" t="s">
        <v>43</v>
      </c>
      <c r="B26" s="79"/>
      <c r="C26" s="79"/>
      <c r="D26" s="79"/>
      <c r="E26" s="79"/>
      <c r="F26" s="79"/>
      <c r="G26" s="79"/>
    </row>
    <row r="27" spans="1:7" x14ac:dyDescent="0.25">
      <c r="A27" s="3" t="s">
        <v>22</v>
      </c>
      <c r="B27" s="3"/>
      <c r="C27" s="3"/>
    </row>
    <row r="28" spans="1:7" ht="30.75" customHeight="1" x14ac:dyDescent="0.25">
      <c r="A28" s="79" t="s">
        <v>44</v>
      </c>
      <c r="B28" s="79"/>
      <c r="C28" s="79"/>
      <c r="D28" s="79"/>
      <c r="E28" s="79"/>
      <c r="F28" s="79"/>
      <c r="G28" s="79"/>
    </row>
  </sheetData>
  <mergeCells count="5">
    <mergeCell ref="E2:G2"/>
    <mergeCell ref="A26:G26"/>
    <mergeCell ref="A28:G28"/>
    <mergeCell ref="A16:G16"/>
    <mergeCell ref="A4:G4"/>
  </mergeCells>
  <pageMargins left="1.2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Distance-Elevation</vt:lpstr>
      <vt:lpstr>Exit Options &amp; Time</vt:lpstr>
      <vt:lpstr>'Distance-Elevation'!Print_Area</vt:lpstr>
      <vt:lpstr>'Exit Options &amp; Time'!Print_Area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2018-12-10T00:24:38Z</cp:lastPrinted>
  <dcterms:created xsi:type="dcterms:W3CDTF">2017-12-26T01:41:04Z</dcterms:created>
  <dcterms:modified xsi:type="dcterms:W3CDTF">2019-02-09T17:32:37Z</dcterms:modified>
</cp:coreProperties>
</file>