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Mountaineers Stuff\Global Adventures\"/>
    </mc:Choice>
  </mc:AlternateContent>
  <xr:revisionPtr revIDLastSave="0" documentId="8_{263E30D8-2E96-4DBB-B0E4-3354B26AD6F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ayments" sheetId="4" r:id="rId1"/>
    <sheet name="Expense Tracking" sheetId="3" r:id="rId2"/>
    <sheet name="Plan-Forecast-Actual" sheetId="5" r:id="rId3"/>
  </sheets>
  <definedNames>
    <definedName name="_xlnm._FilterDatabase" localSheetId="0" hidden="1">Payments!$A$1:$K$19</definedName>
  </definedNames>
  <calcPr calcId="181029"/>
</workbook>
</file>

<file path=xl/calcChain.xml><?xml version="1.0" encoding="utf-8"?>
<calcChain xmlns="http://schemas.openxmlformats.org/spreadsheetml/2006/main">
  <c r="E14" i="5" l="1"/>
  <c r="D14" i="5"/>
  <c r="B16" i="5"/>
  <c r="M4" i="5"/>
  <c r="J16" i="4"/>
  <c r="B21" i="5"/>
  <c r="B20" i="5"/>
  <c r="E7" i="5"/>
  <c r="F7" i="5" s="1"/>
  <c r="F11" i="5"/>
  <c r="E5" i="5"/>
  <c r="I6" i="3"/>
  <c r="J18" i="4"/>
  <c r="J15" i="4"/>
  <c r="J14" i="4"/>
  <c r="J12" i="4"/>
  <c r="J11" i="4"/>
  <c r="J10" i="4"/>
  <c r="J9" i="4"/>
  <c r="J8" i="4"/>
  <c r="J7" i="4"/>
  <c r="J5" i="4"/>
  <c r="E19" i="4"/>
  <c r="E12" i="5"/>
  <c r="F12" i="5" s="1"/>
  <c r="E11" i="5"/>
  <c r="E10" i="5"/>
  <c r="F10" i="5" s="1"/>
  <c r="E9" i="5"/>
  <c r="F9" i="5" s="1"/>
  <c r="B22" i="5" l="1"/>
  <c r="E4" i="5"/>
  <c r="F5" i="5"/>
  <c r="F14" i="5" l="1"/>
  <c r="D15" i="5"/>
  <c r="F4" i="5"/>
  <c r="D16" i="5" l="1"/>
  <c r="G19" i="4"/>
  <c r="E6" i="5" l="1"/>
  <c r="F6" i="5" l="1"/>
  <c r="C19" i="4" l="1"/>
  <c r="N4" i="5" s="1"/>
  <c r="J4" i="4"/>
  <c r="J19" i="4" s="1"/>
  <c r="F16" i="3" l="1"/>
  <c r="G16" i="3"/>
  <c r="E16" i="3"/>
  <c r="J4" i="3"/>
  <c r="H16" i="3" l="1"/>
  <c r="J16" i="3" l="1"/>
  <c r="E13" i="5" l="1"/>
  <c r="D16" i="3"/>
  <c r="I16" i="3"/>
  <c r="L16" i="3" l="1"/>
  <c r="F13" i="5"/>
  <c r="B16" i="3"/>
  <c r="E8" i="5" l="1"/>
  <c r="C15" i="5"/>
  <c r="E15" i="5" s="1"/>
  <c r="C16" i="5" l="1"/>
  <c r="F21" i="5"/>
  <c r="F15" i="5"/>
  <c r="F8" i="5"/>
  <c r="E16" i="5"/>
  <c r="F20" i="5" s="1"/>
  <c r="F16" i="5" l="1"/>
  <c r="F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Cheryl Talbert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at 1.15 Euro to USD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Cheryl Talbert</author>
  </authors>
  <commentList>
    <comment ref="B3" authorId="0" shapeId="0" xr:uid="{7CE3AE46-A7FA-497B-9D47-2A633717C5D8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As of 3/22 after rescheduling
</t>
        </r>
      </text>
    </comment>
    <comment ref="C3" authorId="0" shapeId="0" xr:uid="{AD2BAB73-4ABF-4276-9374-BCD07C59C425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Including any expense requests on the table today</t>
        </r>
      </text>
    </comment>
    <comment ref="J3" authorId="0" shapeId="0" xr:uid="{9DB0D939-727E-48BF-A41C-1D12AE784F94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As of 3/22 after rescheduling
</t>
        </r>
      </text>
    </comment>
    <comment ref="L4" authorId="0" shapeId="0" xr:uid="{C5C68226-D3BA-4E89-8F80-C145E3CD9C95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INCLUDES TWO REFUNDS</t>
        </r>
      </text>
    </comment>
    <comment ref="C14" authorId="0" shapeId="0" xr:uid="{E9B2E4B4-6128-45BD-9F89-337196DAB7E7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This cell should always be set at zero.</t>
        </r>
      </text>
    </comment>
    <comment ref="D21" authorId="0" shapeId="0" xr:uid="{F4F0A638-30FB-4C0A-9CFE-33EEAF6CCEAE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counting passthrough expenses</t>
        </r>
      </text>
    </comment>
  </commentList>
</comments>
</file>

<file path=xl/sharedStrings.xml><?xml version="1.0" encoding="utf-8"?>
<sst xmlns="http://schemas.openxmlformats.org/spreadsheetml/2006/main" count="68" uniqueCount="55">
  <si>
    <t>Name</t>
  </si>
  <si>
    <t>DATE PAID</t>
  </si>
  <si>
    <t>AMOUNT PAID</t>
  </si>
  <si>
    <t>NOTE</t>
  </si>
  <si>
    <t>DATE DUE</t>
  </si>
  <si>
    <t>AMOUNT DUE</t>
  </si>
  <si>
    <t>Email</t>
  </si>
  <si>
    <t>Transaction</t>
  </si>
  <si>
    <t>Payment Amount</t>
  </si>
  <si>
    <t>Totals</t>
  </si>
  <si>
    <t>Transportation</t>
  </si>
  <si>
    <t>Lodging</t>
  </si>
  <si>
    <t>Food</t>
  </si>
  <si>
    <t>Administration, Equipment Rentals, Passes/permits, insurance</t>
  </si>
  <si>
    <t>Guides, Travel Agents, Tours</t>
  </si>
  <si>
    <t>Leader Expenses</t>
  </si>
  <si>
    <t xml:space="preserve">Deposits </t>
  </si>
  <si>
    <t>Final Payments</t>
  </si>
  <si>
    <t>Additional Adjustments</t>
  </si>
  <si>
    <t>Total</t>
  </si>
  <si>
    <t>Original Plan</t>
  </si>
  <si>
    <t>Expenditures to date</t>
  </si>
  <si>
    <t>Revenues</t>
  </si>
  <si>
    <t>Expenses</t>
  </si>
  <si>
    <t>Original Plan $$</t>
  </si>
  <si>
    <t>Revenues to date</t>
  </si>
  <si>
    <t>AS OF DATE:</t>
  </si>
  <si>
    <t>NOTES</t>
  </si>
  <si>
    <t>Passes/Permits</t>
  </si>
  <si>
    <t>Excursions/Tours:</t>
  </si>
  <si>
    <t>Included  Insurance:</t>
  </si>
  <si>
    <t>Booking Agent Fees:</t>
  </si>
  <si>
    <t>Forecast as of today</t>
  </si>
  <si>
    <t>Forecast total as of today</t>
  </si>
  <si>
    <t>Forecast Remaining to Spend</t>
  </si>
  <si>
    <t>Better/Worse than Plan</t>
  </si>
  <si>
    <t>Forecast Remaining to Receive</t>
  </si>
  <si>
    <t>Date Paid</t>
  </si>
  <si>
    <t>Total Amount Budgeted</t>
  </si>
  <si>
    <t>Plan Margin</t>
  </si>
  <si>
    <t>Plan  Admin Fees</t>
  </si>
  <si>
    <t>Forecast Revenues less Expenses</t>
  </si>
  <si>
    <t>Forecast Admin Fees</t>
  </si>
  <si>
    <t>Forecast Margin</t>
  </si>
  <si>
    <t>Summary</t>
  </si>
  <si>
    <t>TOTAL TRIP PRICE</t>
  </si>
  <si>
    <t>Contingency</t>
  </si>
  <si>
    <t>Admin Fees</t>
  </si>
  <si>
    <t># Participants (not counting leader)</t>
  </si>
  <si>
    <t>Plan Revenues less Expenses w/o admin</t>
  </si>
  <si>
    <t>NOK TO USD</t>
  </si>
  <si>
    <t>Participant Payments for Adventure XXXXXX</t>
  </si>
  <si>
    <t>Payments/Commitments Made to Vendors for Adventure XXXXX</t>
  </si>
  <si>
    <t>Budget Tracking - Adventure XXXXX</t>
  </si>
  <si>
    <t>Enter your budgeted contingency percentage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</si>
</sst>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8">
    <xf numFmtId="0" fontId="0" fillId="0" borderId="0" xfId="0"/>
    <xf numFmtId="44" fontId="0" fillId="0" borderId="0" xfId="0" applyNumberFormat="1"/>
    <xf numFmtId="0" fontId="0" fillId="0" borderId="10" xfId="0" applyBorder="1"/>
    <xf numFmtId="0" fontId="3" fillId="0" borderId="0" xfId="0" applyFont="1"/>
    <xf numFmtId="44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14" fontId="0" fillId="2" borderId="1" xfId="0" applyNumberFormat="1" applyFill="1" applyBorder="1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left" wrapText="1"/>
    </xf>
    <xf numFmtId="8" fontId="0" fillId="0" borderId="0" xfId="0" applyNumberFormat="1"/>
    <xf numFmtId="0" fontId="9" fillId="0" borderId="0" xfId="0" applyFont="1"/>
    <xf numFmtId="44" fontId="2" fillId="0" borderId="0" xfId="1" applyFont="1"/>
    <xf numFmtId="44" fontId="6" fillId="0" borderId="0" xfId="1" applyFont="1"/>
    <xf numFmtId="8" fontId="5" fillId="0" borderId="0" xfId="0" applyNumberFormat="1" applyFont="1"/>
    <xf numFmtId="0" fontId="2" fillId="0" borderId="0" xfId="0" applyFont="1" applyAlignment="1">
      <alignment wrapText="1"/>
    </xf>
    <xf numFmtId="44" fontId="5" fillId="0" borderId="0" xfId="0" applyNumberFormat="1" applyFont="1"/>
    <xf numFmtId="0" fontId="0" fillId="0" borderId="7" xfId="0" applyBorder="1"/>
    <xf numFmtId="165" fontId="0" fillId="0" borderId="0" xfId="0" applyNumberFormat="1"/>
    <xf numFmtId="0" fontId="2" fillId="0" borderId="21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2" fillId="0" borderId="27" xfId="0" applyFont="1" applyBorder="1"/>
    <xf numFmtId="44" fontId="2" fillId="0" borderId="28" xfId="1" applyFont="1" applyBorder="1"/>
    <xf numFmtId="0" fontId="2" fillId="0" borderId="28" xfId="0" applyFont="1" applyBorder="1"/>
    <xf numFmtId="44" fontId="6" fillId="0" borderId="29" xfId="1" applyFont="1" applyBorder="1"/>
    <xf numFmtId="14" fontId="0" fillId="2" borderId="14" xfId="0" applyNumberFormat="1" applyFill="1" applyBorder="1"/>
    <xf numFmtId="44" fontId="5" fillId="2" borderId="6" xfId="1" applyFont="1" applyFill="1" applyBorder="1"/>
    <xf numFmtId="44" fontId="5" fillId="2" borderId="10" xfId="1" applyFont="1" applyFill="1" applyBorder="1"/>
    <xf numFmtId="14" fontId="0" fillId="2" borderId="7" xfId="0" applyNumberFormat="1" applyFill="1" applyBorder="1"/>
    <xf numFmtId="44" fontId="5" fillId="2" borderId="8" xfId="1" applyFont="1" applyFill="1" applyBorder="1"/>
    <xf numFmtId="0" fontId="0" fillId="0" borderId="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8" fontId="0" fillId="2" borderId="2" xfId="1" applyNumberFormat="1" applyFont="1" applyFill="1" applyBorder="1"/>
    <xf numFmtId="44" fontId="0" fillId="2" borderId="3" xfId="1" applyFont="1" applyFill="1" applyBorder="1"/>
    <xf numFmtId="44" fontId="0" fillId="2" borderId="4" xfId="1" applyFont="1" applyFill="1" applyBorder="1"/>
    <xf numFmtId="44" fontId="0" fillId="0" borderId="33" xfId="1" applyFont="1" applyFill="1" applyBorder="1"/>
    <xf numFmtId="0" fontId="0" fillId="0" borderId="24" xfId="0" applyBorder="1"/>
    <xf numFmtId="0" fontId="0" fillId="0" borderId="30" xfId="0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wrapText="1"/>
    </xf>
    <xf numFmtId="44" fontId="3" fillId="0" borderId="0" xfId="0" applyNumberFormat="1" applyFont="1"/>
    <xf numFmtId="44" fontId="10" fillId="0" borderId="0" xfId="0" applyNumberFormat="1" applyFont="1"/>
    <xf numFmtId="0" fontId="3" fillId="0" borderId="23" xfId="0" applyFont="1" applyBorder="1" applyAlignment="1">
      <alignment wrapText="1"/>
    </xf>
    <xf numFmtId="0" fontId="3" fillId="0" borderId="26" xfId="0" applyFont="1" applyBorder="1" applyAlignment="1">
      <alignment wrapText="1"/>
    </xf>
    <xf numFmtId="44" fontId="10" fillId="0" borderId="1" xfId="1" applyFont="1" applyBorder="1"/>
    <xf numFmtId="44" fontId="10" fillId="0" borderId="1" xfId="0" applyNumberFormat="1" applyFont="1" applyBorder="1"/>
    <xf numFmtId="0" fontId="10" fillId="0" borderId="1" xfId="0" applyFont="1" applyBorder="1"/>
    <xf numFmtId="44" fontId="10" fillId="0" borderId="14" xfId="0" applyNumberFormat="1" applyFont="1" applyBorder="1"/>
    <xf numFmtId="44" fontId="10" fillId="0" borderId="14" xfId="1" applyFont="1" applyBorder="1"/>
    <xf numFmtId="0" fontId="3" fillId="0" borderId="43" xfId="0" applyFont="1" applyBorder="1" applyAlignment="1">
      <alignment wrapText="1"/>
    </xf>
    <xf numFmtId="0" fontId="3" fillId="0" borderId="44" xfId="0" applyFont="1" applyBorder="1"/>
    <xf numFmtId="0" fontId="3" fillId="0" borderId="21" xfId="0" applyFont="1" applyBorder="1" applyAlignment="1">
      <alignment wrapText="1"/>
    </xf>
    <xf numFmtId="44" fontId="10" fillId="0" borderId="46" xfId="0" applyNumberFormat="1" applyFont="1" applyBorder="1"/>
    <xf numFmtId="44" fontId="3" fillId="0" borderId="38" xfId="1" applyFont="1" applyBorder="1"/>
    <xf numFmtId="44" fontId="3" fillId="0" borderId="39" xfId="1" applyFont="1" applyBorder="1"/>
    <xf numFmtId="0" fontId="3" fillId="0" borderId="20" xfId="0" applyFont="1" applyBorder="1" applyAlignment="1">
      <alignment wrapText="1"/>
    </xf>
    <xf numFmtId="44" fontId="3" fillId="0" borderId="42" xfId="0" applyNumberFormat="1" applyFont="1" applyBorder="1"/>
    <xf numFmtId="0" fontId="3" fillId="0" borderId="33" xfId="0" applyFont="1" applyBorder="1" applyAlignment="1">
      <alignment wrapText="1"/>
    </xf>
    <xf numFmtId="44" fontId="14" fillId="0" borderId="48" xfId="1" applyFont="1" applyBorder="1"/>
    <xf numFmtId="0" fontId="3" fillId="0" borderId="49" xfId="0" applyFont="1" applyBorder="1" applyAlignment="1">
      <alignment wrapText="1"/>
    </xf>
    <xf numFmtId="44" fontId="3" fillId="0" borderId="47" xfId="0" applyNumberFormat="1" applyFont="1" applyBorder="1"/>
    <xf numFmtId="0" fontId="12" fillId="0" borderId="0" xfId="0" applyFont="1" applyAlignment="1">
      <alignment wrapText="1"/>
    </xf>
    <xf numFmtId="44" fontId="10" fillId="0" borderId="38" xfId="1" applyFont="1" applyBorder="1"/>
    <xf numFmtId="44" fontId="10" fillId="0" borderId="39" xfId="1" applyFont="1" applyBorder="1"/>
    <xf numFmtId="0" fontId="0" fillId="0" borderId="11" xfId="0" applyBorder="1" applyAlignment="1">
      <alignment wrapText="1"/>
    </xf>
    <xf numFmtId="44" fontId="10" fillId="0" borderId="17" xfId="0" applyNumberFormat="1" applyFont="1" applyBorder="1"/>
    <xf numFmtId="44" fontId="10" fillId="0" borderId="12" xfId="0" applyNumberFormat="1" applyFont="1" applyBorder="1"/>
    <xf numFmtId="44" fontId="3" fillId="0" borderId="50" xfId="0" applyNumberFormat="1" applyFont="1" applyBorder="1"/>
    <xf numFmtId="44" fontId="14" fillId="0" borderId="51" xfId="1" applyFont="1" applyBorder="1"/>
    <xf numFmtId="44" fontId="3" fillId="0" borderId="45" xfId="0" applyNumberFormat="1" applyFont="1" applyBorder="1"/>
    <xf numFmtId="44" fontId="14" fillId="0" borderId="0" xfId="1" applyFont="1" applyBorder="1"/>
    <xf numFmtId="0" fontId="0" fillId="0" borderId="33" xfId="0" applyBorder="1" applyAlignment="1">
      <alignment wrapText="1"/>
    </xf>
    <xf numFmtId="8" fontId="0" fillId="2" borderId="34" xfId="1" applyNumberFormat="1" applyFont="1" applyFill="1" applyBorder="1"/>
    <xf numFmtId="14" fontId="0" fillId="2" borderId="9" xfId="0" applyNumberFormat="1" applyFill="1" applyBorder="1"/>
    <xf numFmtId="44" fontId="5" fillId="2" borderId="52" xfId="1" applyFont="1" applyFill="1" applyBorder="1"/>
    <xf numFmtId="44" fontId="13" fillId="0" borderId="1" xfId="0" applyNumberFormat="1" applyFont="1" applyBorder="1"/>
    <xf numFmtId="44" fontId="13" fillId="0" borderId="14" xfId="0" applyNumberFormat="1" applyFont="1" applyBorder="1"/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6" xfId="0" applyBorder="1" applyAlignment="1">
      <alignment wrapText="1"/>
    </xf>
    <xf numFmtId="44" fontId="10" fillId="0" borderId="57" xfId="1" applyFont="1" applyBorder="1"/>
    <xf numFmtId="44" fontId="10" fillId="0" borderId="58" xfId="1" applyFont="1" applyBorder="1"/>
    <xf numFmtId="44" fontId="3" fillId="0" borderId="58" xfId="1" applyFont="1" applyBorder="1" applyAlignment="1">
      <alignment wrapText="1"/>
    </xf>
    <xf numFmtId="44" fontId="10" fillId="0" borderId="59" xfId="1" applyFont="1" applyBorder="1"/>
    <xf numFmtId="0" fontId="3" fillId="0" borderId="55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3" fillId="0" borderId="41" xfId="0" applyFont="1" applyBorder="1" applyAlignment="1">
      <alignment horizontal="left" wrapText="1"/>
    </xf>
    <xf numFmtId="0" fontId="3" fillId="0" borderId="41" xfId="0" applyFont="1" applyBorder="1" applyAlignment="1">
      <alignment wrapText="1"/>
    </xf>
    <xf numFmtId="0" fontId="3" fillId="0" borderId="41" xfId="0" applyFont="1" applyBorder="1"/>
    <xf numFmtId="0" fontId="3" fillId="0" borderId="42" xfId="0" applyFont="1" applyBorder="1"/>
    <xf numFmtId="0" fontId="3" fillId="0" borderId="60" xfId="0" applyFont="1" applyBorder="1" applyAlignment="1">
      <alignment wrapText="1"/>
    </xf>
    <xf numFmtId="0" fontId="0" fillId="0" borderId="0" xfId="0" applyAlignment="1">
      <alignment horizontal="center"/>
    </xf>
    <xf numFmtId="8" fontId="10" fillId="0" borderId="1" xfId="1" applyNumberFormat="1" applyFont="1" applyBorder="1"/>
    <xf numFmtId="0" fontId="2" fillId="0" borderId="16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34" xfId="0" applyBorder="1"/>
    <xf numFmtId="0" fontId="15" fillId="0" borderId="1" xfId="2" applyBorder="1"/>
    <xf numFmtId="0" fontId="0" fillId="0" borderId="3" xfId="0" applyBorder="1"/>
    <xf numFmtId="0" fontId="0" fillId="0" borderId="4" xfId="0" applyBorder="1"/>
    <xf numFmtId="165" fontId="0" fillId="0" borderId="33" xfId="1" applyNumberFormat="1" applyFont="1" applyFill="1" applyBorder="1"/>
    <xf numFmtId="14" fontId="0" fillId="0" borderId="3" xfId="0" applyNumberFormat="1" applyBorder="1" applyAlignment="1">
      <alignment horizontal="right"/>
    </xf>
    <xf numFmtId="44" fontId="0" fillId="0" borderId="32" xfId="1" applyFont="1" applyFill="1" applyBorder="1" applyAlignment="1">
      <alignment horizontal="right"/>
    </xf>
    <xf numFmtId="14" fontId="0" fillId="0" borderId="2" xfId="0" applyNumberFormat="1" applyBorder="1" applyAlignment="1">
      <alignment horizontal="right"/>
    </xf>
    <xf numFmtId="44" fontId="0" fillId="0" borderId="14" xfId="1" applyFont="1" applyFill="1" applyBorder="1" applyAlignment="1">
      <alignment horizontal="right"/>
    </xf>
    <xf numFmtId="0" fontId="0" fillId="0" borderId="25" xfId="0" applyBorder="1" applyAlignment="1">
      <alignment horizontal="right"/>
    </xf>
    <xf numFmtId="44" fontId="0" fillId="0" borderId="14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4" fontId="0" fillId="0" borderId="34" xfId="0" applyNumberFormat="1" applyBorder="1" applyAlignment="1">
      <alignment horizontal="right"/>
    </xf>
    <xf numFmtId="44" fontId="0" fillId="0" borderId="1" xfId="1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44" fontId="0" fillId="0" borderId="1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5" xfId="0" applyBorder="1" applyAlignment="1">
      <alignment horizontal="right" wrapText="1"/>
    </xf>
    <xf numFmtId="44" fontId="0" fillId="0" borderId="10" xfId="0" applyNumberFormat="1" applyBorder="1" applyAlignment="1">
      <alignment horizontal="right"/>
    </xf>
    <xf numFmtId="4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5" fontId="0" fillId="0" borderId="32" xfId="1" applyNumberFormat="1" applyFont="1" applyFill="1" applyBorder="1" applyAlignment="1">
      <alignment horizontal="right"/>
    </xf>
    <xf numFmtId="44" fontId="10" fillId="0" borderId="39" xfId="0" applyNumberFormat="1" applyFont="1" applyBorder="1"/>
    <xf numFmtId="8" fontId="10" fillId="0" borderId="58" xfId="1" applyNumberFormat="1" applyFont="1" applyBorder="1"/>
    <xf numFmtId="44" fontId="16" fillId="0" borderId="1" xfId="0" applyNumberFormat="1" applyFont="1" applyBorder="1"/>
    <xf numFmtId="44" fontId="17" fillId="0" borderId="39" xfId="0" applyNumberFormat="1" applyFont="1" applyBorder="1"/>
    <xf numFmtId="14" fontId="0" fillId="0" borderId="34" xfId="0" applyNumberForma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0" fillId="0" borderId="0" xfId="0" applyAlignment="1">
      <alignment horizontal="right"/>
    </xf>
    <xf numFmtId="0" fontId="11" fillId="0" borderId="4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14" fontId="0" fillId="3" borderId="16" xfId="0" applyNumberFormat="1" applyFill="1" applyBorder="1" applyAlignment="1">
      <alignment horizontal="left"/>
    </xf>
    <xf numFmtId="14" fontId="0" fillId="3" borderId="18" xfId="0" applyNumberFormat="1" applyFill="1" applyBorder="1" applyAlignment="1">
      <alignment horizontal="left"/>
    </xf>
    <xf numFmtId="0" fontId="11" fillId="0" borderId="53" xfId="0" applyFont="1" applyBorder="1" applyAlignment="1">
      <alignment horizontal="right" wrapText="1"/>
    </xf>
    <xf numFmtId="0" fontId="11" fillId="0" borderId="54" xfId="0" applyFont="1" applyBorder="1" applyAlignment="1">
      <alignment horizontal="right" wrapText="1"/>
    </xf>
    <xf numFmtId="0" fontId="11" fillId="0" borderId="34" xfId="0" applyFont="1" applyBorder="1" applyAlignment="1">
      <alignment horizontal="right" wrapText="1"/>
    </xf>
    <xf numFmtId="0" fontId="11" fillId="0" borderId="52" xfId="0" applyFont="1" applyBorder="1" applyAlignment="1">
      <alignment horizontal="right" wrapText="1"/>
    </xf>
    <xf numFmtId="0" fontId="0" fillId="0" borderId="0" xfId="0" applyAlignment="1">
      <alignment wrapText="1"/>
    </xf>
    <xf numFmtId="14" fontId="0" fillId="0" borderId="0" xfId="0" applyNumberFormat="1" applyFill="1" applyBorder="1" applyAlignment="1"/>
    <xf numFmtId="14" fontId="0" fillId="3" borderId="11" xfId="0" applyNumberFormat="1" applyFill="1" applyBorder="1" applyAlignment="1"/>
  </cellXfs>
  <cellStyles count="3">
    <cellStyle name="Currency" xfId="1" builtinId="4"/>
    <cellStyle name="Hyperlink" xfId="2" builtinId="8"/>
    <cellStyle name="Norma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2" name="Picture 1" descr="https://capitalone.app.pub.247-inc.net/spacer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0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9"/>
  <sheetViews>
    <sheetView workbookViewId="0">
      <selection activeCell="A4" sqref="A4:H18"/>
    </sheetView>
  </sheetViews>
  <sheetFormatPr defaultRowHeight="15" x14ac:dyDescent="0.25"/>
  <cols>
    <col min="1" max="1" width="19.7109375" customWidth="1"/>
    <col min="2" max="2" width="26.7109375" bestFit="1" customWidth="1"/>
    <col min="3" max="3" width="11.5703125" bestFit="1" customWidth="1"/>
    <col min="4" max="4" width="13.42578125" style="100" customWidth="1"/>
    <col min="5" max="5" width="16" style="100" customWidth="1"/>
    <col min="6" max="6" width="13.28515625" style="100" customWidth="1"/>
    <col min="7" max="7" width="14" style="100" customWidth="1"/>
    <col min="8" max="8" width="12.85546875" style="100" bestFit="1" customWidth="1"/>
    <col min="9" max="9" width="13" style="100" customWidth="1"/>
    <col min="10" max="10" width="14" style="100" customWidth="1"/>
    <col min="11" max="11" width="13.7109375" style="100" customWidth="1"/>
  </cols>
  <sheetData>
    <row r="1" spans="1:11" ht="19.5" thickBot="1" x14ac:dyDescent="0.35">
      <c r="A1" s="3" t="s">
        <v>51</v>
      </c>
    </row>
    <row r="2" spans="1:11" ht="15.75" thickBot="1" x14ac:dyDescent="0.3">
      <c r="A2" s="40"/>
      <c r="B2" s="41"/>
      <c r="C2" s="41"/>
      <c r="D2" s="138" t="s">
        <v>16</v>
      </c>
      <c r="E2" s="139"/>
      <c r="F2" s="143" t="s">
        <v>18</v>
      </c>
      <c r="G2" s="144"/>
      <c r="H2" s="145"/>
      <c r="I2" s="140" t="s">
        <v>17</v>
      </c>
      <c r="J2" s="141"/>
      <c r="K2" s="142"/>
    </row>
    <row r="3" spans="1:11" s="97" customFormat="1" ht="30.75" thickBot="1" x14ac:dyDescent="0.3">
      <c r="A3" s="99" t="s">
        <v>0</v>
      </c>
      <c r="B3" s="122" t="s">
        <v>6</v>
      </c>
      <c r="C3" s="123" t="s">
        <v>45</v>
      </c>
      <c r="D3" s="124" t="s">
        <v>1</v>
      </c>
      <c r="E3" s="125" t="s">
        <v>2</v>
      </c>
      <c r="F3" s="126" t="s">
        <v>4</v>
      </c>
      <c r="G3" s="127" t="s">
        <v>5</v>
      </c>
      <c r="H3" s="128" t="s">
        <v>3</v>
      </c>
      <c r="I3" s="129" t="s">
        <v>4</v>
      </c>
      <c r="J3" s="130" t="s">
        <v>5</v>
      </c>
      <c r="K3" s="131" t="s">
        <v>3</v>
      </c>
    </row>
    <row r="4" spans="1:11" x14ac:dyDescent="0.25">
      <c r="A4" s="101"/>
      <c r="B4" s="102"/>
      <c r="C4" s="105"/>
      <c r="D4" s="106"/>
      <c r="E4" s="132"/>
      <c r="F4" s="108"/>
      <c r="G4" s="109"/>
      <c r="H4" s="110"/>
      <c r="I4" s="108"/>
      <c r="J4" s="111">
        <f>C4+G4-E4</f>
        <v>0</v>
      </c>
      <c r="K4" s="112"/>
    </row>
    <row r="5" spans="1:11" x14ac:dyDescent="0.25">
      <c r="A5" s="103"/>
      <c r="B5" s="102"/>
      <c r="C5" s="105"/>
      <c r="D5" s="106"/>
      <c r="E5" s="132"/>
      <c r="F5" s="113"/>
      <c r="G5" s="114"/>
      <c r="H5" s="115"/>
      <c r="I5" s="106"/>
      <c r="J5" s="116">
        <f t="shared" ref="J5:J18" si="0">C5+G5-E5</f>
        <v>0</v>
      </c>
      <c r="K5" s="117"/>
    </row>
    <row r="6" spans="1:11" x14ac:dyDescent="0.25">
      <c r="A6" s="103"/>
      <c r="B6" s="102"/>
      <c r="C6" s="105"/>
      <c r="D6" s="106"/>
      <c r="E6" s="132"/>
      <c r="F6" s="113"/>
      <c r="G6" s="114"/>
      <c r="H6" s="115"/>
      <c r="I6" s="106"/>
      <c r="J6" s="116"/>
      <c r="K6" s="117"/>
    </row>
    <row r="7" spans="1:11" x14ac:dyDescent="0.25">
      <c r="A7" s="103"/>
      <c r="B7" s="102"/>
      <c r="C7" s="105"/>
      <c r="D7" s="106"/>
      <c r="E7" s="132"/>
      <c r="F7" s="113"/>
      <c r="G7" s="114"/>
      <c r="H7" s="115"/>
      <c r="I7" s="106"/>
      <c r="J7" s="116">
        <f t="shared" si="0"/>
        <v>0</v>
      </c>
      <c r="K7" s="117"/>
    </row>
    <row r="8" spans="1:11" x14ac:dyDescent="0.25">
      <c r="A8" s="103"/>
      <c r="B8" s="102"/>
      <c r="C8" s="105"/>
      <c r="D8" s="106"/>
      <c r="E8" s="132"/>
      <c r="F8" s="113"/>
      <c r="G8" s="114"/>
      <c r="H8" s="115"/>
      <c r="I8" s="106"/>
      <c r="J8" s="116">
        <f t="shared" si="0"/>
        <v>0</v>
      </c>
      <c r="K8" s="117"/>
    </row>
    <row r="9" spans="1:11" x14ac:dyDescent="0.25">
      <c r="A9" s="103"/>
      <c r="B9" s="9"/>
      <c r="C9" s="105"/>
      <c r="D9" s="106"/>
      <c r="E9" s="132"/>
      <c r="F9" s="113"/>
      <c r="G9" s="114"/>
      <c r="H9" s="115"/>
      <c r="I9" s="106"/>
      <c r="J9" s="116">
        <f t="shared" si="0"/>
        <v>0</v>
      </c>
      <c r="K9" s="117"/>
    </row>
    <row r="10" spans="1:11" x14ac:dyDescent="0.25">
      <c r="A10" s="103"/>
      <c r="B10" s="102"/>
      <c r="C10" s="105"/>
      <c r="D10" s="106"/>
      <c r="E10" s="132"/>
      <c r="F10" s="113"/>
      <c r="G10" s="114"/>
      <c r="H10" s="115"/>
      <c r="I10" s="106"/>
      <c r="J10" s="116">
        <f t="shared" si="0"/>
        <v>0</v>
      </c>
      <c r="K10" s="117"/>
    </row>
    <row r="11" spans="1:11" x14ac:dyDescent="0.25">
      <c r="A11" s="103"/>
      <c r="B11" s="102"/>
      <c r="C11" s="105"/>
      <c r="D11" s="106"/>
      <c r="E11" s="132"/>
      <c r="F11" s="113"/>
      <c r="G11" s="114"/>
      <c r="H11" s="115"/>
      <c r="I11" s="106"/>
      <c r="J11" s="116">
        <f t="shared" si="0"/>
        <v>0</v>
      </c>
      <c r="K11" s="117"/>
    </row>
    <row r="12" spans="1:11" x14ac:dyDescent="0.25">
      <c r="A12" s="103"/>
      <c r="B12" s="102"/>
      <c r="C12" s="105"/>
      <c r="D12" s="106"/>
      <c r="E12" s="132"/>
      <c r="F12" s="113"/>
      <c r="G12" s="114"/>
      <c r="H12" s="115"/>
      <c r="I12" s="106"/>
      <c r="J12" s="116">
        <f t="shared" si="0"/>
        <v>0</v>
      </c>
      <c r="K12" s="117"/>
    </row>
    <row r="13" spans="1:11" x14ac:dyDescent="0.25">
      <c r="A13" s="103"/>
      <c r="B13" s="9"/>
      <c r="C13" s="105"/>
      <c r="D13" s="106"/>
      <c r="E13" s="132"/>
      <c r="F13" s="113"/>
      <c r="G13" s="114"/>
      <c r="H13" s="115"/>
      <c r="I13" s="106"/>
      <c r="J13" s="116"/>
      <c r="K13" s="117"/>
    </row>
    <row r="14" spans="1:11" x14ac:dyDescent="0.25">
      <c r="A14" s="103"/>
      <c r="B14" s="9"/>
      <c r="C14" s="105"/>
      <c r="D14" s="106"/>
      <c r="E14" s="132"/>
      <c r="F14" s="113"/>
      <c r="G14" s="114"/>
      <c r="H14" s="115"/>
      <c r="I14" s="106"/>
      <c r="J14" s="116">
        <f t="shared" si="0"/>
        <v>0</v>
      </c>
      <c r="K14" s="117"/>
    </row>
    <row r="15" spans="1:11" x14ac:dyDescent="0.25">
      <c r="A15" s="103"/>
      <c r="B15" s="9"/>
      <c r="C15" s="105"/>
      <c r="D15" s="106"/>
      <c r="E15" s="132"/>
      <c r="F15" s="113"/>
      <c r="G15" s="114"/>
      <c r="H15" s="118"/>
      <c r="I15" s="106"/>
      <c r="J15" s="116">
        <f t="shared" si="0"/>
        <v>0</v>
      </c>
      <c r="K15" s="117"/>
    </row>
    <row r="16" spans="1:11" x14ac:dyDescent="0.25">
      <c r="A16" s="103"/>
      <c r="B16" s="9"/>
      <c r="C16" s="105"/>
      <c r="D16" s="106"/>
      <c r="E16" s="132"/>
      <c r="F16" s="113"/>
      <c r="G16" s="114"/>
      <c r="H16" s="118"/>
      <c r="I16" s="106"/>
      <c r="J16" s="116">
        <f t="shared" si="0"/>
        <v>0</v>
      </c>
      <c r="K16" s="117"/>
    </row>
    <row r="17" spans="1:12" x14ac:dyDescent="0.25">
      <c r="A17" s="103"/>
      <c r="B17" s="9"/>
      <c r="C17" s="105"/>
      <c r="D17" s="106"/>
      <c r="E17" s="132"/>
      <c r="F17" s="137"/>
      <c r="G17" s="114"/>
      <c r="H17" s="115"/>
      <c r="I17" s="106"/>
      <c r="J17" s="116"/>
      <c r="K17" s="117"/>
    </row>
    <row r="18" spans="1:12" ht="15.75" thickBot="1" x14ac:dyDescent="0.3">
      <c r="A18" s="104"/>
      <c r="B18" s="18"/>
      <c r="C18" s="39"/>
      <c r="D18" s="106"/>
      <c r="E18" s="107"/>
      <c r="F18" s="113"/>
      <c r="G18" s="114"/>
      <c r="H18" s="115"/>
      <c r="I18" s="106"/>
      <c r="J18" s="116">
        <f t="shared" si="0"/>
        <v>0</v>
      </c>
      <c r="K18" s="119"/>
    </row>
    <row r="19" spans="1:12" x14ac:dyDescent="0.25">
      <c r="C19" s="19">
        <f>SUM(C4:C18)</f>
        <v>0</v>
      </c>
      <c r="D19" s="120"/>
      <c r="E19" s="121">
        <f>SUM(E4:E18)</f>
        <v>0</v>
      </c>
      <c r="G19" s="121">
        <f>SUM(G4:G18)</f>
        <v>0</v>
      </c>
      <c r="J19" s="121">
        <f>SUM(J4:J18)</f>
        <v>0</v>
      </c>
      <c r="L19" s="19"/>
    </row>
  </sheetData>
  <autoFilter ref="A1:K19" xr:uid="{00000000-0001-0000-0000-000000000000}">
    <filterColumn colId="7">
      <colorFilter dxfId="0" cellColor="0"/>
    </filterColumn>
  </autoFilter>
  <sortState xmlns:xlrd2="http://schemas.microsoft.com/office/spreadsheetml/2017/richdata2" ref="A4:K18">
    <sortCondition ref="H4:H18"/>
    <sortCondition ref="A4:A18"/>
  </sortState>
  <mergeCells count="3">
    <mergeCell ref="D2:E2"/>
    <mergeCell ref="I2:K2"/>
    <mergeCell ref="F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34.7109375" customWidth="1"/>
    <col min="2" max="2" width="14.5703125" customWidth="1"/>
    <col min="3" max="3" width="12.140625" customWidth="1"/>
    <col min="4" max="4" width="14.140625" style="6" customWidth="1"/>
    <col min="5" max="5" width="14" customWidth="1"/>
    <col min="6" max="7" width="10.5703125" bestFit="1" customWidth="1"/>
    <col min="8" max="8" width="16.85546875" customWidth="1"/>
    <col min="9" max="9" width="12" customWidth="1"/>
    <col min="10" max="10" width="10.5703125" bestFit="1" customWidth="1"/>
    <col min="12" max="12" width="12.5703125" customWidth="1"/>
  </cols>
  <sheetData>
    <row r="1" spans="1:12" ht="23.25" x14ac:dyDescent="0.35">
      <c r="A1" s="12" t="s">
        <v>52</v>
      </c>
      <c r="B1" s="4"/>
      <c r="D1" s="5"/>
      <c r="H1" t="s">
        <v>50</v>
      </c>
      <c r="I1">
        <v>0.1</v>
      </c>
    </row>
    <row r="2" spans="1:12" ht="15.75" thickBot="1" x14ac:dyDescent="0.3"/>
    <row r="3" spans="1:12" ht="72.75" customHeight="1" thickBot="1" x14ac:dyDescent="0.3">
      <c r="A3" s="20" t="s">
        <v>7</v>
      </c>
      <c r="B3" s="21" t="s">
        <v>38</v>
      </c>
      <c r="C3" s="22" t="s">
        <v>37</v>
      </c>
      <c r="D3" s="23" t="s">
        <v>8</v>
      </c>
      <c r="E3" s="16" t="s">
        <v>10</v>
      </c>
      <c r="F3" s="10" t="s">
        <v>11</v>
      </c>
      <c r="G3" s="16" t="s">
        <v>12</v>
      </c>
      <c r="H3" s="16" t="s">
        <v>13</v>
      </c>
      <c r="I3" s="16" t="s">
        <v>14</v>
      </c>
      <c r="J3" s="8" t="s">
        <v>15</v>
      </c>
    </row>
    <row r="4" spans="1:12" x14ac:dyDescent="0.25">
      <c r="A4" s="33"/>
      <c r="B4" s="36"/>
      <c r="C4" s="28"/>
      <c r="D4" s="29"/>
      <c r="J4" s="11">
        <f>D4</f>
        <v>0</v>
      </c>
    </row>
    <row r="5" spans="1:12" x14ac:dyDescent="0.25">
      <c r="A5" s="77"/>
      <c r="B5" s="78"/>
      <c r="C5" s="79"/>
      <c r="D5" s="80"/>
      <c r="J5" s="11"/>
    </row>
    <row r="6" spans="1:12" x14ac:dyDescent="0.25">
      <c r="A6" s="77"/>
      <c r="B6" s="78"/>
      <c r="C6" s="79"/>
      <c r="D6" s="80"/>
      <c r="I6" s="1">
        <f>D6</f>
        <v>0</v>
      </c>
      <c r="J6" s="11"/>
      <c r="L6" s="11"/>
    </row>
    <row r="7" spans="1:12" x14ac:dyDescent="0.25">
      <c r="A7" s="77"/>
      <c r="B7" s="78"/>
      <c r="C7" s="79"/>
      <c r="D7" s="80"/>
      <c r="J7" s="11"/>
      <c r="L7" s="11"/>
    </row>
    <row r="8" spans="1:12" x14ac:dyDescent="0.25">
      <c r="A8" s="34"/>
      <c r="B8" s="37"/>
      <c r="C8" s="7"/>
      <c r="D8" s="30"/>
      <c r="I8" s="1"/>
      <c r="L8" s="11"/>
    </row>
    <row r="9" spans="1:12" x14ac:dyDescent="0.25">
      <c r="A9" s="34"/>
      <c r="B9" s="37"/>
      <c r="C9" s="7"/>
      <c r="D9" s="30"/>
      <c r="H9" s="11"/>
      <c r="J9" s="11"/>
      <c r="L9" s="11"/>
    </row>
    <row r="10" spans="1:12" x14ac:dyDescent="0.25">
      <c r="A10" s="34"/>
      <c r="B10" s="37"/>
      <c r="C10" s="7"/>
      <c r="D10" s="30"/>
      <c r="H10" s="11"/>
    </row>
    <row r="11" spans="1:12" x14ac:dyDescent="0.25">
      <c r="A11" s="34"/>
      <c r="B11" s="37"/>
      <c r="C11" s="7"/>
      <c r="D11" s="30"/>
      <c r="G11" s="11"/>
      <c r="H11" s="11"/>
      <c r="I11" s="1"/>
    </row>
    <row r="12" spans="1:12" x14ac:dyDescent="0.25">
      <c r="A12" s="34"/>
      <c r="B12" s="37"/>
      <c r="C12" s="7"/>
      <c r="D12" s="30"/>
      <c r="H12" s="11"/>
      <c r="I12" s="11"/>
    </row>
    <row r="13" spans="1:12" x14ac:dyDescent="0.25">
      <c r="A13" s="34"/>
      <c r="B13" s="37"/>
      <c r="C13" s="7"/>
      <c r="D13" s="30"/>
      <c r="E13" s="1"/>
      <c r="F13" s="1"/>
      <c r="G13" s="11"/>
      <c r="I13" s="11"/>
    </row>
    <row r="14" spans="1:12" x14ac:dyDescent="0.25">
      <c r="A14" s="34"/>
      <c r="B14" s="37"/>
      <c r="C14" s="7"/>
      <c r="D14" s="30"/>
      <c r="E14" s="1"/>
      <c r="F14" s="1"/>
      <c r="G14" s="11"/>
      <c r="I14" s="11"/>
    </row>
    <row r="15" spans="1:12" ht="15.75" thickBot="1" x14ac:dyDescent="0.3">
      <c r="A15" s="35"/>
      <c r="B15" s="38"/>
      <c r="C15" s="31"/>
      <c r="D15" s="32"/>
      <c r="E15" s="1"/>
      <c r="F15" s="1"/>
      <c r="G15" s="11"/>
      <c r="I15" s="11"/>
    </row>
    <row r="16" spans="1:12" ht="15.75" thickBot="1" x14ac:dyDescent="0.3">
      <c r="A16" s="24" t="s">
        <v>9</v>
      </c>
      <c r="B16" s="25">
        <f>SUM(B4:B15)</f>
        <v>0</v>
      </c>
      <c r="C16" s="26"/>
      <c r="D16" s="27">
        <f>SUM(D4:D15)</f>
        <v>0</v>
      </c>
      <c r="E16" s="9">
        <f t="shared" ref="E16:J16" si="0">SUM(E4:E13)</f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L16">
        <f>SUM(E16:J16)</f>
        <v>0</v>
      </c>
    </row>
    <row r="17" spans="1:4" x14ac:dyDescent="0.25">
      <c r="A17" s="8"/>
      <c r="B17" s="13"/>
      <c r="C17" s="8"/>
      <c r="D17" s="14"/>
    </row>
    <row r="19" spans="1:4" x14ac:dyDescent="0.25">
      <c r="D19" s="15"/>
    </row>
    <row r="20" spans="1:4" x14ac:dyDescent="0.25">
      <c r="B20" s="146"/>
      <c r="C20" s="146"/>
      <c r="D20" s="17"/>
    </row>
  </sheetData>
  <mergeCells count="1">
    <mergeCell ref="B20:C20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4F87-9270-4445-854F-BCACAB56E395}">
  <dimension ref="A1:O23"/>
  <sheetViews>
    <sheetView tabSelected="1" workbookViewId="0">
      <selection activeCell="F14" sqref="F14"/>
    </sheetView>
  </sheetViews>
  <sheetFormatPr defaultRowHeight="15" x14ac:dyDescent="0.25"/>
  <cols>
    <col min="1" max="1" width="31.5703125" customWidth="1"/>
    <col min="2" max="2" width="16" bestFit="1" customWidth="1"/>
    <col min="3" max="3" width="17.28515625" customWidth="1"/>
    <col min="4" max="5" width="16" bestFit="1" customWidth="1"/>
    <col min="6" max="6" width="17.5703125" customWidth="1"/>
    <col min="7" max="7" width="24.7109375" customWidth="1"/>
    <col min="8" max="8" width="3.140625" customWidth="1"/>
    <col min="9" max="9" width="16.28515625" customWidth="1"/>
    <col min="10" max="10" width="16" bestFit="1" customWidth="1"/>
    <col min="11" max="11" width="17.5703125" bestFit="1" customWidth="1"/>
    <col min="12" max="13" width="16" bestFit="1" customWidth="1"/>
    <col min="14" max="14" width="19" customWidth="1"/>
    <col min="15" max="15" width="25.42578125" customWidth="1"/>
    <col min="16" max="16" width="11.7109375" customWidth="1"/>
  </cols>
  <sheetData>
    <row r="1" spans="1:15" ht="78" thickBot="1" x14ac:dyDescent="0.45">
      <c r="A1" s="44" t="s">
        <v>53</v>
      </c>
      <c r="G1" t="s">
        <v>26</v>
      </c>
      <c r="H1" s="149"/>
      <c r="I1" s="150"/>
      <c r="J1" s="155" t="s">
        <v>54</v>
      </c>
      <c r="K1" s="157"/>
      <c r="L1" s="156"/>
    </row>
    <row r="2" spans="1:15" ht="15.75" thickBot="1" x14ac:dyDescent="0.3"/>
    <row r="3" spans="1:15" ht="57.75" thickBot="1" x14ac:dyDescent="0.4">
      <c r="A3" s="43" t="s">
        <v>23</v>
      </c>
      <c r="B3" s="48" t="s">
        <v>20</v>
      </c>
      <c r="C3" s="49" t="s">
        <v>21</v>
      </c>
      <c r="D3" s="49" t="s">
        <v>34</v>
      </c>
      <c r="E3" s="55" t="s">
        <v>33</v>
      </c>
      <c r="F3" s="57" t="s">
        <v>35</v>
      </c>
      <c r="G3" s="56" t="s">
        <v>27</v>
      </c>
      <c r="H3" s="8"/>
      <c r="I3" s="43" t="s">
        <v>22</v>
      </c>
      <c r="J3" s="48" t="s">
        <v>24</v>
      </c>
      <c r="K3" s="49" t="s">
        <v>25</v>
      </c>
      <c r="L3" s="49" t="s">
        <v>36</v>
      </c>
      <c r="M3" s="55" t="s">
        <v>32</v>
      </c>
      <c r="N3" s="57" t="s">
        <v>35</v>
      </c>
      <c r="O3" s="56" t="s">
        <v>27</v>
      </c>
    </row>
    <row r="4" spans="1:15" ht="64.5" customHeight="1" thickBot="1" x14ac:dyDescent="0.35">
      <c r="A4" s="91" t="s">
        <v>10</v>
      </c>
      <c r="B4" s="86"/>
      <c r="C4" s="53"/>
      <c r="D4" s="54"/>
      <c r="E4" s="53">
        <f>SUM(C4:D4)</f>
        <v>0</v>
      </c>
      <c r="F4" s="82">
        <f>B4-E4</f>
        <v>0</v>
      </c>
      <c r="G4" s="83"/>
      <c r="I4" s="16"/>
      <c r="J4" s="68"/>
      <c r="K4" s="69"/>
      <c r="L4" s="133"/>
      <c r="M4" s="72">
        <f>SUM(K4:L4)</f>
        <v>0</v>
      </c>
      <c r="N4" s="71">
        <f>M4-J4</f>
        <v>0</v>
      </c>
      <c r="O4" s="70"/>
    </row>
    <row r="5" spans="1:15" ht="18.75" x14ac:dyDescent="0.3">
      <c r="A5" s="92" t="s">
        <v>11</v>
      </c>
      <c r="B5" s="87"/>
      <c r="C5" s="51"/>
      <c r="D5" s="50"/>
      <c r="E5" s="51">
        <f t="shared" ref="E5:E15" si="0">SUM(C5:D5)</f>
        <v>0</v>
      </c>
      <c r="F5" s="81">
        <f t="shared" ref="F5:F15" si="1">B5-E5</f>
        <v>0</v>
      </c>
      <c r="G5" s="84"/>
      <c r="I5" s="10"/>
      <c r="J5" s="42"/>
      <c r="K5" s="42"/>
      <c r="L5" s="42"/>
      <c r="M5" s="42"/>
      <c r="N5" s="47"/>
    </row>
    <row r="6" spans="1:15" ht="18.75" x14ac:dyDescent="0.3">
      <c r="A6" s="93" t="s">
        <v>12</v>
      </c>
      <c r="B6" s="87"/>
      <c r="C6" s="52"/>
      <c r="D6" s="50"/>
      <c r="E6" s="51">
        <f t="shared" si="0"/>
        <v>0</v>
      </c>
      <c r="F6" s="51">
        <f t="shared" si="1"/>
        <v>0</v>
      </c>
      <c r="G6" s="84"/>
      <c r="I6" s="16"/>
      <c r="J6" s="42"/>
      <c r="K6" s="42"/>
      <c r="L6" s="42"/>
      <c r="M6" s="42"/>
      <c r="N6" s="47"/>
    </row>
    <row r="7" spans="1:15" ht="75" x14ac:dyDescent="0.3">
      <c r="A7" s="93" t="s">
        <v>13</v>
      </c>
      <c r="B7" s="87"/>
      <c r="C7" s="50"/>
      <c r="D7" s="50"/>
      <c r="E7" s="51">
        <f t="shared" si="0"/>
        <v>0</v>
      </c>
      <c r="F7" s="81">
        <f t="shared" si="1"/>
        <v>0</v>
      </c>
      <c r="G7" s="84"/>
      <c r="I7" s="16"/>
      <c r="J7" s="42"/>
      <c r="K7" s="42"/>
      <c r="L7" s="42"/>
      <c r="M7" s="42"/>
      <c r="N7" s="47"/>
    </row>
    <row r="8" spans="1:15" ht="37.5" x14ac:dyDescent="0.3">
      <c r="A8" s="93" t="s">
        <v>14</v>
      </c>
      <c r="B8" s="134"/>
      <c r="C8" s="51"/>
      <c r="D8" s="98"/>
      <c r="E8" s="51">
        <f t="shared" si="0"/>
        <v>0</v>
      </c>
      <c r="F8" s="51">
        <f t="shared" si="1"/>
        <v>0</v>
      </c>
      <c r="G8" s="84"/>
      <c r="I8" s="16"/>
      <c r="J8" s="42"/>
      <c r="K8" s="42"/>
      <c r="L8" s="42"/>
      <c r="M8" s="42"/>
      <c r="N8" s="47"/>
    </row>
    <row r="9" spans="1:15" ht="40.5" customHeight="1" x14ac:dyDescent="0.3">
      <c r="A9" s="93" t="s">
        <v>28</v>
      </c>
      <c r="B9" s="87"/>
      <c r="C9" s="52"/>
      <c r="D9" s="52"/>
      <c r="E9" s="51">
        <f t="shared" si="0"/>
        <v>0</v>
      </c>
      <c r="F9" s="51">
        <f t="shared" si="1"/>
        <v>0</v>
      </c>
      <c r="G9" s="2"/>
      <c r="I9" s="16"/>
      <c r="J9" s="42"/>
      <c r="K9" s="42"/>
      <c r="L9" s="42"/>
      <c r="M9" s="42"/>
      <c r="N9" s="47"/>
    </row>
    <row r="10" spans="1:15" ht="40.5" customHeight="1" x14ac:dyDescent="0.3">
      <c r="A10" s="93" t="s">
        <v>29</v>
      </c>
      <c r="B10" s="88"/>
      <c r="C10" s="52"/>
      <c r="D10" s="52"/>
      <c r="E10" s="51">
        <f t="shared" si="0"/>
        <v>0</v>
      </c>
      <c r="F10" s="51">
        <f t="shared" si="1"/>
        <v>0</v>
      </c>
      <c r="G10" s="2"/>
      <c r="I10" s="16"/>
      <c r="J10" s="42"/>
      <c r="K10" s="42"/>
      <c r="L10" s="42"/>
      <c r="M10" s="42"/>
      <c r="N10" s="47"/>
    </row>
    <row r="11" spans="1:15" ht="40.5" customHeight="1" x14ac:dyDescent="0.3">
      <c r="A11" s="93" t="s">
        <v>30</v>
      </c>
      <c r="B11" s="88"/>
      <c r="C11" s="52"/>
      <c r="D11" s="52"/>
      <c r="E11" s="51">
        <f t="shared" si="0"/>
        <v>0</v>
      </c>
      <c r="F11" s="51">
        <f t="shared" si="1"/>
        <v>0</v>
      </c>
      <c r="G11" s="2"/>
      <c r="I11" s="16"/>
      <c r="J11" s="42"/>
      <c r="K11" s="42"/>
      <c r="L11" s="42"/>
      <c r="M11" s="42"/>
      <c r="N11" s="47"/>
    </row>
    <row r="12" spans="1:15" ht="40.5" customHeight="1" x14ac:dyDescent="0.3">
      <c r="A12" s="93" t="s">
        <v>31</v>
      </c>
      <c r="B12" s="88"/>
      <c r="C12" s="52"/>
      <c r="D12" s="52"/>
      <c r="E12" s="51">
        <f t="shared" si="0"/>
        <v>0</v>
      </c>
      <c r="F12" s="51">
        <f t="shared" si="1"/>
        <v>0</v>
      </c>
      <c r="G12" s="2"/>
      <c r="I12" s="16"/>
      <c r="J12" s="42"/>
      <c r="K12" s="42"/>
      <c r="L12" s="42"/>
      <c r="M12" s="42"/>
      <c r="N12" s="47"/>
    </row>
    <row r="13" spans="1:15" ht="18.75" x14ac:dyDescent="0.3">
      <c r="A13" s="94" t="s">
        <v>15</v>
      </c>
      <c r="B13" s="87"/>
      <c r="C13" s="51"/>
      <c r="D13" s="50"/>
      <c r="E13" s="51">
        <f t="shared" si="0"/>
        <v>0</v>
      </c>
      <c r="F13" s="81">
        <f t="shared" si="1"/>
        <v>0</v>
      </c>
      <c r="G13" s="84"/>
      <c r="I13" s="8"/>
      <c r="J13" s="42"/>
      <c r="K13" s="42"/>
      <c r="L13" s="42"/>
      <c r="M13" s="42"/>
      <c r="N13" s="47"/>
    </row>
    <row r="14" spans="1:15" ht="18.75" x14ac:dyDescent="0.3">
      <c r="A14" s="94" t="s">
        <v>46</v>
      </c>
      <c r="B14" s="87"/>
      <c r="C14" s="51">
        <v>0</v>
      </c>
      <c r="D14" s="51">
        <f>SUM(D4:D13)*K1</f>
        <v>0</v>
      </c>
      <c r="E14" s="51">
        <f>SUM(E4:E13)*L1</f>
        <v>0</v>
      </c>
      <c r="F14" s="135">
        <f t="shared" si="1"/>
        <v>0</v>
      </c>
      <c r="G14" s="84"/>
      <c r="I14" s="8"/>
      <c r="J14" s="42"/>
      <c r="K14" s="42"/>
      <c r="L14" s="42"/>
      <c r="M14" s="42"/>
      <c r="N14" s="47"/>
    </row>
    <row r="15" spans="1:15" ht="19.5" thickBot="1" x14ac:dyDescent="0.35">
      <c r="A15" s="95" t="s">
        <v>47</v>
      </c>
      <c r="B15" s="89"/>
      <c r="C15" s="58">
        <f>SUM(C4:C14)*0.16</f>
        <v>0</v>
      </c>
      <c r="D15" s="58">
        <f>SUM(D4:D14)*0.16</f>
        <v>0</v>
      </c>
      <c r="E15" s="51">
        <f t="shared" si="0"/>
        <v>0</v>
      </c>
      <c r="F15" s="51">
        <f t="shared" si="1"/>
        <v>0</v>
      </c>
      <c r="G15" s="85"/>
      <c r="I15" s="8"/>
      <c r="J15" s="42"/>
      <c r="K15" s="42"/>
      <c r="L15" s="42"/>
      <c r="M15" s="42"/>
      <c r="N15" s="47"/>
    </row>
    <row r="16" spans="1:15" ht="19.5" thickBot="1" x14ac:dyDescent="0.35">
      <c r="A16" s="90" t="s">
        <v>19</v>
      </c>
      <c r="B16" s="59">
        <f>SUM(B4:B15)</f>
        <v>0</v>
      </c>
      <c r="C16" s="60">
        <f>SUM(C4:C15)</f>
        <v>0</v>
      </c>
      <c r="D16" s="60">
        <f>SUM(D4:D15)</f>
        <v>0</v>
      </c>
      <c r="E16" s="60">
        <f>SUM(E4:E15)</f>
        <v>0</v>
      </c>
      <c r="F16" s="136">
        <f>B16-E16</f>
        <v>0</v>
      </c>
      <c r="G16" s="84"/>
      <c r="I16" s="16"/>
      <c r="J16" s="42"/>
      <c r="K16" s="42"/>
      <c r="L16" s="42"/>
      <c r="M16" s="3"/>
      <c r="N16" s="46"/>
    </row>
    <row r="17" spans="1:6" ht="37.5" x14ac:dyDescent="0.3">
      <c r="A17" s="96" t="s">
        <v>48</v>
      </c>
      <c r="B17" s="97">
        <v>13</v>
      </c>
      <c r="C17" s="97">
        <v>13</v>
      </c>
    </row>
    <row r="19" spans="1:6" ht="27" thickBot="1" x14ac:dyDescent="0.45">
      <c r="A19" s="67" t="s">
        <v>44</v>
      </c>
    </row>
    <row r="20" spans="1:6" ht="37.5" customHeight="1" thickBot="1" x14ac:dyDescent="0.4">
      <c r="A20" s="65" t="s">
        <v>49</v>
      </c>
      <c r="B20" s="66">
        <f>J4-B16+B15</f>
        <v>0</v>
      </c>
      <c r="C20" s="46"/>
      <c r="D20" s="151" t="s">
        <v>41</v>
      </c>
      <c r="E20" s="152"/>
      <c r="F20" s="73">
        <f>M4-E16+E15</f>
        <v>0</v>
      </c>
    </row>
    <row r="21" spans="1:6" ht="20.25" thickTop="1" x14ac:dyDescent="0.35">
      <c r="A21" s="63" t="s">
        <v>40</v>
      </c>
      <c r="B21" s="64">
        <f>-B15</f>
        <v>0</v>
      </c>
      <c r="C21" s="76"/>
      <c r="D21" s="153" t="s">
        <v>42</v>
      </c>
      <c r="E21" s="154" t="s">
        <v>42</v>
      </c>
      <c r="F21" s="74">
        <f>-E15</f>
        <v>0</v>
      </c>
    </row>
    <row r="22" spans="1:6" ht="20.25" thickBot="1" x14ac:dyDescent="0.4">
      <c r="A22" s="61" t="s">
        <v>39</v>
      </c>
      <c r="B22" s="62">
        <f>SUM(B20:B21)</f>
        <v>0</v>
      </c>
      <c r="C22" s="46"/>
      <c r="D22" s="147" t="s">
        <v>43</v>
      </c>
      <c r="E22" s="148" t="s">
        <v>43</v>
      </c>
      <c r="F22" s="75">
        <f>F20+F21</f>
        <v>0</v>
      </c>
    </row>
    <row r="23" spans="1:6" ht="18.75" x14ac:dyDescent="0.3">
      <c r="A23" s="45"/>
      <c r="B23" s="1"/>
    </row>
  </sheetData>
  <mergeCells count="4">
    <mergeCell ref="D22:E22"/>
    <mergeCell ref="H1:I1"/>
    <mergeCell ref="D20:E20"/>
    <mergeCell ref="D21:E2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Payments</vt:lpstr>
      <vt:lpstr>Expense Tracking</vt:lpstr>
      <vt:lpstr>Plan-Forecast-Actual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dcterms:created xsi:type="dcterms:W3CDTF">2016-03-28T19:29:24Z</dcterms:created>
  <dcterms:modified xsi:type="dcterms:W3CDTF">2024-10-11T17:24:25Z</dcterms:modified>
</cp:coreProperties>
</file>